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-2024\Питание\1-4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J100" i="1" l="1"/>
  <c r="J196" i="1" s="1"/>
  <c r="H62" i="1"/>
  <c r="I62" i="1"/>
  <c r="G24" i="1"/>
  <c r="L196" i="1"/>
  <c r="G157" i="1"/>
  <c r="G100" i="1"/>
  <c r="F43" i="1"/>
  <c r="I43" i="1"/>
  <c r="G138" i="1"/>
  <c r="I119" i="1"/>
  <c r="G195" i="1"/>
  <c r="H195" i="1"/>
  <c r="G176" i="1"/>
  <c r="I138" i="1"/>
  <c r="H138" i="1"/>
  <c r="F138" i="1"/>
  <c r="I100" i="1"/>
  <c r="F62" i="1"/>
  <c r="F24" i="1"/>
  <c r="F81" i="1"/>
  <c r="G81" i="1"/>
  <c r="G43" i="1"/>
  <c r="I196" i="1" l="1"/>
  <c r="H196" i="1"/>
  <c r="G196" i="1"/>
  <c r="F196" i="1"/>
</calcChain>
</file>

<file path=xl/sharedStrings.xml><?xml version="1.0" encoding="utf-8"?>
<sst xmlns="http://schemas.openxmlformats.org/spreadsheetml/2006/main" count="328" uniqueCount="120">
  <si>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</si>
  <si>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</si>
  <si>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</si>
  <si>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</si>
  <si>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</si>
  <si>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</si>
  <si>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</si>
  <si>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</si>
  <si>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</si>
  <si>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</si>
  <si>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</si>
  <si>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</si>
  <si>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</si>
  <si>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</si>
  <si>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</si>
  <si>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</si>
  <si>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</si>
  <si>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</si>
  <si>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</si>
  <si>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</si>
  <si>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</si>
  <si>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</si>
  <si>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</si>
  <si>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</si>
  <si>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</si>
  <si>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</si>
  <si>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</si>
  <si>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</si>
  <si>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</si>
  <si>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</si>
  <si>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</si>
  <si>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</si>
  <si>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</si>
  <si>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</si>
  <si>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</si>
  <si>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</si>
  <si>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</si>
  <si>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</si>
  <si>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</si>
  <si>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Печенье</t>
  </si>
  <si>
    <t>Пром.</t>
  </si>
  <si>
    <t>Рассольник Ленинградский</t>
  </si>
  <si>
    <t>Макароны отварные</t>
  </si>
  <si>
    <t>Компот из кураги</t>
  </si>
  <si>
    <t>Хлеб пшеничный</t>
  </si>
  <si>
    <t>хлеб  ржано-пшеничный йодированный</t>
  </si>
  <si>
    <t>Суп гороховый</t>
  </si>
  <si>
    <t>П/Ф</t>
  </si>
  <si>
    <t>Хлеб  ржано-пшеничный</t>
  </si>
  <si>
    <t>Салат из свежих помидоров и огурцов</t>
  </si>
  <si>
    <t>Суп из овощей с фрикадельками мясными</t>
  </si>
  <si>
    <t>Плов с курицей</t>
  </si>
  <si>
    <t>Напиток из шиповника</t>
  </si>
  <si>
    <t>Картофельное пюре</t>
  </si>
  <si>
    <t>Сок яблочный</t>
  </si>
  <si>
    <t>Каша гречневая рассыпчатая</t>
  </si>
  <si>
    <t>Компот из изюма</t>
  </si>
  <si>
    <t>Щи из свежей капусты со сметаной</t>
  </si>
  <si>
    <t>Компот из чернослива</t>
  </si>
  <si>
    <t>Апельсин</t>
  </si>
  <si>
    <t>МКОУ "ЯНЧЕНКОВСКАЯ СРЕДНЯЯ ШКОЛА"</t>
  </si>
  <si>
    <t xml:space="preserve">Кисель </t>
  </si>
  <si>
    <t xml:space="preserve">Рыба, запеченная в сметанном соусе </t>
  </si>
  <si>
    <t>70/30</t>
  </si>
  <si>
    <t>Компот  из вишни</t>
  </si>
  <si>
    <t xml:space="preserve">Суп с рыбными консервами </t>
  </si>
  <si>
    <t>Суп овощной с зеленым горошком</t>
  </si>
  <si>
    <t>Суп с макаронными изделиями</t>
  </si>
  <si>
    <t>Борщ (со сметаной)</t>
  </si>
  <si>
    <t>Котлета куриная</t>
  </si>
  <si>
    <t xml:space="preserve">Творожок </t>
  </si>
  <si>
    <t>Банан</t>
  </si>
  <si>
    <t>Помидор в нарезке</t>
  </si>
  <si>
    <t>вафля</t>
  </si>
  <si>
    <t>Яблоко</t>
  </si>
  <si>
    <t>Йогурт ягодный</t>
  </si>
  <si>
    <t>Гуляж из говядины</t>
  </si>
  <si>
    <t xml:space="preserve">Суп крестьянский с крупой </t>
  </si>
  <si>
    <t>50/50</t>
  </si>
  <si>
    <t xml:space="preserve">Каша перловая рассыпчатая </t>
  </si>
  <si>
    <t>Компот из свежих яблок</t>
  </si>
  <si>
    <t>№42</t>
  </si>
  <si>
    <t>№45</t>
  </si>
  <si>
    <t>№44</t>
  </si>
  <si>
    <t>№48</t>
  </si>
  <si>
    <t>№51</t>
  </si>
  <si>
    <t>№61</t>
  </si>
  <si>
    <t>№47</t>
  </si>
  <si>
    <t>№37</t>
  </si>
  <si>
    <t>№71</t>
  </si>
  <si>
    <t>№227</t>
  </si>
  <si>
    <t>№282</t>
  </si>
  <si>
    <t>№223</t>
  </si>
  <si>
    <t>№275</t>
  </si>
  <si>
    <t>№18</t>
  </si>
  <si>
    <t>№289</t>
  </si>
  <si>
    <t>№211</t>
  </si>
  <si>
    <t>№280</t>
  </si>
  <si>
    <t>№219</t>
  </si>
  <si>
    <t>№241</t>
  </si>
  <si>
    <t>№167</t>
  </si>
  <si>
    <t>№209</t>
  </si>
  <si>
    <t>рыба запеченая в омлете</t>
  </si>
  <si>
    <t>№166</t>
  </si>
  <si>
    <t>№24</t>
  </si>
  <si>
    <t>№180</t>
  </si>
  <si>
    <t>Котлеты мясная/соус</t>
  </si>
  <si>
    <t>85/30</t>
  </si>
  <si>
    <t>тефтель из печени</t>
  </si>
  <si>
    <t>№72</t>
  </si>
  <si>
    <t>Тефтели "Натуральные"/соус</t>
  </si>
  <si>
    <t>120/30</t>
  </si>
  <si>
    <t xml:space="preserve">Каша гречневая рассыпчатая </t>
  </si>
  <si>
    <t xml:space="preserve">сдоба </t>
  </si>
  <si>
    <t xml:space="preserve">Сок </t>
  </si>
  <si>
    <t>Рис отварной</t>
  </si>
  <si>
    <t>Котлета из птицы /соус</t>
  </si>
  <si>
    <t>яблоко</t>
  </si>
  <si>
    <t>Директор</t>
  </si>
  <si>
    <t>Ельчина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</si>
</sst>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70" zoomScaleNormal="70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U124" sqref="U12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60</v>
      </c>
      <c r="D1" s="57"/>
      <c r="E1" s="57"/>
      <c r="F1" s="12" t="s">
        <v>16</v>
      </c>
      <c r="G1" s="2" t="s">
        <v>17</v>
      </c>
      <c r="H1" s="58" t="s">
        <v>118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119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52</v>
      </c>
      <c r="G14" s="43">
        <v>38</v>
      </c>
      <c r="H14" s="43">
        <v>49</v>
      </c>
      <c r="I14" s="43">
        <v>372</v>
      </c>
      <c r="J14" s="43">
        <v>2079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>
        <v>250</v>
      </c>
      <c r="G15" s="43">
        <v>6</v>
      </c>
      <c r="H15" s="43">
        <v>27</v>
      </c>
      <c r="I15" s="43">
        <v>194</v>
      </c>
      <c r="J15" s="43">
        <v>1261</v>
      </c>
      <c r="K15" s="44" t="s">
        <v>84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69</v>
      </c>
      <c r="F16" s="43">
        <v>85</v>
      </c>
      <c r="G16" s="43">
        <v>143</v>
      </c>
      <c r="H16" s="43">
        <v>135</v>
      </c>
      <c r="I16" s="43">
        <v>1</v>
      </c>
      <c r="J16" s="43">
        <v>1787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200</v>
      </c>
      <c r="G17" s="43">
        <v>71</v>
      </c>
      <c r="H17" s="43">
        <v>66</v>
      </c>
      <c r="I17" s="43">
        <v>437</v>
      </c>
      <c r="J17" s="43">
        <v>2624</v>
      </c>
      <c r="K17" s="44" t="s">
        <v>90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1</v>
      </c>
      <c r="H18" s="43">
        <v>1</v>
      </c>
      <c r="I18" s="43">
        <v>156</v>
      </c>
      <c r="J18" s="43">
        <v>669</v>
      </c>
      <c r="K18" s="44" t="s">
        <v>97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30</v>
      </c>
      <c r="G19" s="43">
        <v>23</v>
      </c>
      <c r="H19" s="43">
        <v>2</v>
      </c>
      <c r="I19" s="43">
        <v>148</v>
      </c>
      <c r="J19" s="43">
        <v>703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13</v>
      </c>
      <c r="H20" s="43">
        <v>2</v>
      </c>
      <c r="I20" s="43">
        <v>79</v>
      </c>
      <c r="J20" s="43">
        <v>391</v>
      </c>
      <c r="K20" s="44" t="s">
        <v>40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837</v>
      </c>
      <c r="G23" s="19">
        <f t="shared" ref="G23:J23" si="2">SUM(G14:G22)</f>
        <v>295</v>
      </c>
      <c r="H23" s="19">
        <f t="shared" si="2"/>
        <v>282</v>
      </c>
      <c r="I23" s="19">
        <f t="shared" si="2"/>
        <v>1387</v>
      </c>
      <c r="J23" s="19">
        <f t="shared" si="2"/>
        <v>9514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837</v>
      </c>
      <c r="G24" s="32">
        <f t="shared" ref="G24:J24" si="4">G13+G23</f>
        <v>295</v>
      </c>
      <c r="H24" s="32">
        <f t="shared" si="4"/>
        <v>282</v>
      </c>
      <c r="I24" s="32">
        <f t="shared" si="4"/>
        <v>1387</v>
      </c>
      <c r="J24" s="32">
        <f t="shared" si="4"/>
        <v>9514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51"/>
      <c r="F30" s="52"/>
      <c r="G30" s="52"/>
      <c r="H30" s="52"/>
      <c r="I30" s="52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340</v>
      </c>
      <c r="G33" s="43">
        <v>13</v>
      </c>
      <c r="H33" s="43">
        <v>3</v>
      </c>
      <c r="I33" s="43">
        <v>113</v>
      </c>
      <c r="J33" s="43">
        <v>529</v>
      </c>
      <c r="K33" s="44" t="s">
        <v>40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250</v>
      </c>
      <c r="G34" s="43">
        <v>84</v>
      </c>
      <c r="H34" s="43">
        <v>57</v>
      </c>
      <c r="I34" s="43">
        <v>203</v>
      </c>
      <c r="J34" s="43">
        <v>1664</v>
      </c>
      <c r="K34" s="44" t="s">
        <v>82</v>
      </c>
      <c r="L34" s="43"/>
    </row>
    <row r="35" spans="1:12" ht="15" x14ac:dyDescent="0.25">
      <c r="A35" s="14"/>
      <c r="B35" s="15"/>
      <c r="C35" s="11"/>
      <c r="D35" s="7" t="s">
        <v>28</v>
      </c>
      <c r="E35" s="51" t="s">
        <v>108</v>
      </c>
      <c r="F35" s="52">
        <v>120</v>
      </c>
      <c r="G35" s="52">
        <v>63</v>
      </c>
      <c r="H35" s="52">
        <v>47</v>
      </c>
      <c r="I35" s="52">
        <v>59</v>
      </c>
      <c r="J35" s="43">
        <v>914</v>
      </c>
      <c r="K35" s="44" t="s">
        <v>109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200</v>
      </c>
      <c r="G36" s="43">
        <v>11</v>
      </c>
      <c r="H36" s="43">
        <v>85</v>
      </c>
      <c r="I36" s="43">
        <v>479</v>
      </c>
      <c r="J36" s="43">
        <v>3116</v>
      </c>
      <c r="K36" s="44" t="s">
        <v>98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4</v>
      </c>
      <c r="H37" s="43">
        <v>1</v>
      </c>
      <c r="I37" s="43">
        <v>183</v>
      </c>
      <c r="J37" s="43">
        <v>759</v>
      </c>
      <c r="K37" s="44" t="s">
        <v>97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23</v>
      </c>
      <c r="H38" s="43">
        <v>2</v>
      </c>
      <c r="I38" s="43">
        <v>148</v>
      </c>
      <c r="J38" s="43">
        <v>703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20</v>
      </c>
      <c r="G39" s="43">
        <v>13</v>
      </c>
      <c r="H39" s="43">
        <v>2</v>
      </c>
      <c r="I39" s="43">
        <v>79</v>
      </c>
      <c r="J39" s="43">
        <v>391</v>
      </c>
      <c r="K39" s="44" t="s">
        <v>40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1160</v>
      </c>
      <c r="G42" s="19">
        <f t="shared" ref="G42" si="10">SUM(G33:G41)</f>
        <v>211</v>
      </c>
      <c r="H42" s="19">
        <f t="shared" ref="H42" si="11">SUM(H33:H41)</f>
        <v>197</v>
      </c>
      <c r="I42" s="19">
        <f t="shared" ref="I42" si="12">SUM(I33:I41)</f>
        <v>1264</v>
      </c>
      <c r="J42" s="19">
        <f t="shared" ref="J42:L42" si="13">SUM(J33:J41)</f>
        <v>8076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1160</v>
      </c>
      <c r="G43" s="32">
        <f t="shared" ref="G43" si="14">G32+G42</f>
        <v>211</v>
      </c>
      <c r="H43" s="32">
        <f t="shared" ref="H43" si="15">H32+H42</f>
        <v>197</v>
      </c>
      <c r="I43" s="32">
        <f t="shared" ref="I43" si="16">I32+I42</f>
        <v>1264</v>
      </c>
      <c r="J43" s="32">
        <f t="shared" ref="J43:L43" si="17">J32+J42</f>
        <v>8076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49</v>
      </c>
      <c r="F52" s="43">
        <v>100</v>
      </c>
      <c r="G52" s="43">
        <v>8</v>
      </c>
      <c r="H52" s="43">
        <v>41</v>
      </c>
      <c r="I52" s="43">
        <v>25</v>
      </c>
      <c r="J52" s="43">
        <v>499</v>
      </c>
      <c r="K52" s="44" t="s">
        <v>94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66</v>
      </c>
      <c r="F53" s="43">
        <v>250</v>
      </c>
      <c r="G53" s="43">
        <v>108</v>
      </c>
      <c r="H53" s="43">
        <v>76</v>
      </c>
      <c r="I53" s="43">
        <v>174</v>
      </c>
      <c r="J53" s="43">
        <v>1811</v>
      </c>
      <c r="K53" s="44" t="s">
        <v>83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51</v>
      </c>
      <c r="F54" s="43">
        <v>210</v>
      </c>
      <c r="G54" s="43">
        <v>286</v>
      </c>
      <c r="H54" s="43">
        <v>85</v>
      </c>
      <c r="I54" s="43">
        <v>349</v>
      </c>
      <c r="J54" s="43">
        <v>3304</v>
      </c>
      <c r="K54" s="44" t="s">
        <v>96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6</v>
      </c>
      <c r="H56" s="43">
        <v>2</v>
      </c>
      <c r="I56" s="43">
        <v>151</v>
      </c>
      <c r="J56" s="43">
        <v>654</v>
      </c>
      <c r="K56" s="44" t="s">
        <v>95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23</v>
      </c>
      <c r="H57" s="43">
        <v>2</v>
      </c>
      <c r="I57" s="43">
        <v>148</v>
      </c>
      <c r="J57" s="43">
        <v>703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20</v>
      </c>
      <c r="G58" s="43">
        <v>13</v>
      </c>
      <c r="H58" s="43">
        <v>2</v>
      </c>
      <c r="I58" s="43">
        <v>79</v>
      </c>
      <c r="J58" s="43">
        <v>391</v>
      </c>
      <c r="K58" s="44" t="s">
        <v>40</v>
      </c>
      <c r="L58" s="43"/>
    </row>
    <row r="59" spans="1:12" ht="15" x14ac:dyDescent="0.25">
      <c r="A59" s="23"/>
      <c r="B59" s="15"/>
      <c r="C59" s="11"/>
      <c r="D59" s="6"/>
      <c r="E59" s="42" t="s">
        <v>117</v>
      </c>
      <c r="F59" s="43">
        <v>120</v>
      </c>
      <c r="G59" s="43">
        <v>3</v>
      </c>
      <c r="H59" s="43">
        <v>0</v>
      </c>
      <c r="I59" s="43">
        <v>20</v>
      </c>
      <c r="J59" s="43">
        <v>112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930</v>
      </c>
      <c r="G61" s="19">
        <f t="shared" ref="G61" si="22">SUM(G52:G60)</f>
        <v>447</v>
      </c>
      <c r="H61" s="19">
        <f t="shared" ref="H61" si="23">SUM(H52:H60)</f>
        <v>208</v>
      </c>
      <c r="I61" s="19">
        <f t="shared" ref="I61" si="24">SUM(I52:I60)</f>
        <v>946</v>
      </c>
      <c r="J61" s="19">
        <f t="shared" ref="J61:L61" si="25">SUM(J52:J60)</f>
        <v>7474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930</v>
      </c>
      <c r="G62" s="32">
        <f t="shared" ref="G62" si="26">G51+G61</f>
        <v>447</v>
      </c>
      <c r="H62" s="32">
        <f t="shared" ref="H62" si="27">H51+H61</f>
        <v>208</v>
      </c>
      <c r="I62" s="32">
        <f t="shared" ref="I62" si="28">I51+I61</f>
        <v>946</v>
      </c>
      <c r="J62" s="32">
        <f t="shared" ref="J62:L62" si="29">J51+J61</f>
        <v>7474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300</v>
      </c>
      <c r="G71" s="43">
        <v>12</v>
      </c>
      <c r="H71" s="43">
        <v>7</v>
      </c>
      <c r="I71" s="43">
        <v>42</v>
      </c>
      <c r="J71" s="43">
        <v>230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41</v>
      </c>
      <c r="F72" s="43">
        <v>250</v>
      </c>
      <c r="G72" s="43">
        <v>59</v>
      </c>
      <c r="H72" s="43">
        <v>72</v>
      </c>
      <c r="I72" s="43">
        <v>17</v>
      </c>
      <c r="J72" s="43">
        <v>1569</v>
      </c>
      <c r="K72" s="44" t="s">
        <v>81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102</v>
      </c>
      <c r="F73" s="43">
        <v>95</v>
      </c>
      <c r="G73" s="43">
        <v>175</v>
      </c>
      <c r="H73" s="43">
        <v>66</v>
      </c>
      <c r="I73" s="43">
        <v>86</v>
      </c>
      <c r="J73" s="43">
        <v>1636</v>
      </c>
      <c r="K73" s="44" t="s">
        <v>103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53</v>
      </c>
      <c r="F74" s="43">
        <v>200</v>
      </c>
      <c r="G74" s="43">
        <v>41</v>
      </c>
      <c r="H74" s="43">
        <v>71</v>
      </c>
      <c r="I74" s="43">
        <v>264</v>
      </c>
      <c r="J74" s="43">
        <v>1858</v>
      </c>
      <c r="K74" s="44" t="s">
        <v>99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1</v>
      </c>
      <c r="H75" s="43">
        <v>2</v>
      </c>
      <c r="I75" s="43">
        <v>202</v>
      </c>
      <c r="J75" s="43">
        <v>866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30</v>
      </c>
      <c r="G76" s="43">
        <v>23</v>
      </c>
      <c r="H76" s="43">
        <v>2</v>
      </c>
      <c r="I76" s="43">
        <v>148</v>
      </c>
      <c r="J76" s="43">
        <v>703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20</v>
      </c>
      <c r="G77" s="43">
        <v>13</v>
      </c>
      <c r="H77" s="43">
        <v>2</v>
      </c>
      <c r="I77" s="43">
        <v>79</v>
      </c>
      <c r="J77" s="43">
        <v>391</v>
      </c>
      <c r="K77" s="44" t="s">
        <v>40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1095</v>
      </c>
      <c r="G80" s="19">
        <f t="shared" ref="G80" si="34">SUM(G71:G79)</f>
        <v>324</v>
      </c>
      <c r="H80" s="19">
        <f t="shared" ref="H80" si="35">SUM(H71:H79)</f>
        <v>222</v>
      </c>
      <c r="I80" s="19">
        <f t="shared" ref="I80" si="36">SUM(I71:I79)</f>
        <v>838</v>
      </c>
      <c r="J80" s="19">
        <f t="shared" ref="J80:L80" si="37">SUM(J71:J79)</f>
        <v>7253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1095</v>
      </c>
      <c r="G81" s="32">
        <f t="shared" ref="G81" si="38">G70+G80</f>
        <v>324</v>
      </c>
      <c r="H81" s="32">
        <f t="shared" ref="H81" si="39">H70+H80</f>
        <v>222</v>
      </c>
      <c r="I81" s="32">
        <f t="shared" ref="I81" si="40">I70+I80</f>
        <v>838</v>
      </c>
      <c r="J81" s="32">
        <f t="shared" ref="J81:L81" si="41">J70+J80</f>
        <v>7253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71</v>
      </c>
      <c r="F90" s="43">
        <v>220</v>
      </c>
      <c r="G90" s="43">
        <v>3</v>
      </c>
      <c r="H90" s="43">
        <v>1</v>
      </c>
      <c r="I90" s="43">
        <v>42</v>
      </c>
      <c r="J90" s="43">
        <v>184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67</v>
      </c>
      <c r="F91" s="43">
        <v>250</v>
      </c>
      <c r="G91" s="43">
        <v>58</v>
      </c>
      <c r="H91" s="43">
        <v>41</v>
      </c>
      <c r="I91" s="43">
        <v>142</v>
      </c>
      <c r="J91" s="43">
        <v>117</v>
      </c>
      <c r="K91" s="44" t="s">
        <v>87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106</v>
      </c>
      <c r="F92" s="43" t="s">
        <v>107</v>
      </c>
      <c r="G92" s="43">
        <v>121</v>
      </c>
      <c r="H92" s="43">
        <v>95</v>
      </c>
      <c r="I92" s="43">
        <v>8</v>
      </c>
      <c r="J92" s="43">
        <v>1659</v>
      </c>
      <c r="K92" s="44" t="s">
        <v>47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79</v>
      </c>
      <c r="F93" s="43">
        <v>200</v>
      </c>
      <c r="G93" s="43">
        <v>59</v>
      </c>
      <c r="H93" s="43">
        <v>7</v>
      </c>
      <c r="I93" s="43">
        <v>407</v>
      </c>
      <c r="J93" s="43">
        <v>2495</v>
      </c>
      <c r="K93" s="44" t="s">
        <v>92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61</v>
      </c>
      <c r="F94" s="43">
        <v>200</v>
      </c>
      <c r="G94" s="43">
        <v>1</v>
      </c>
      <c r="H94" s="43">
        <v>0</v>
      </c>
      <c r="I94" s="43">
        <v>14</v>
      </c>
      <c r="J94" s="43">
        <v>568</v>
      </c>
      <c r="K94" s="44" t="s">
        <v>93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30</v>
      </c>
      <c r="G95" s="43">
        <v>23</v>
      </c>
      <c r="H95" s="43">
        <v>2</v>
      </c>
      <c r="I95" s="43">
        <v>148</v>
      </c>
      <c r="J95" s="43">
        <v>703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20</v>
      </c>
      <c r="G96" s="43">
        <v>13</v>
      </c>
      <c r="H96" s="43">
        <v>2</v>
      </c>
      <c r="I96" s="43">
        <v>79</v>
      </c>
      <c r="J96" s="43">
        <v>391</v>
      </c>
      <c r="K96" s="44" t="s">
        <v>40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920</v>
      </c>
      <c r="G99" s="19">
        <f t="shared" ref="G99" si="46">SUM(G90:G98)</f>
        <v>278</v>
      </c>
      <c r="H99" s="19">
        <f t="shared" ref="H99" si="47">SUM(H90:H98)</f>
        <v>148</v>
      </c>
      <c r="I99" s="19">
        <f t="shared" ref="I99" si="48">SUM(I90:I98)</f>
        <v>840</v>
      </c>
      <c r="J99" s="19">
        <f t="shared" ref="J99:L99" si="49">SUM(J90:J98)</f>
        <v>6117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920</v>
      </c>
      <c r="G100" s="32">
        <f t="shared" ref="G100" si="50">G89+G99</f>
        <v>278</v>
      </c>
      <c r="H100" s="32">
        <f t="shared" ref="H100" si="51">H89+H99</f>
        <v>148</v>
      </c>
      <c r="I100" s="32">
        <f t="shared" ref="I100" si="52">I89+I99</f>
        <v>840</v>
      </c>
      <c r="J100" s="32">
        <f t="shared" ref="J100:L100" si="53">J89+J99</f>
        <v>6117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70</v>
      </c>
      <c r="F109" s="43">
        <v>125</v>
      </c>
      <c r="G109" s="43">
        <v>18</v>
      </c>
      <c r="H109" s="43">
        <v>9</v>
      </c>
      <c r="I109" s="43">
        <v>21</v>
      </c>
      <c r="J109" s="43">
        <v>169</v>
      </c>
      <c r="K109" s="44" t="s">
        <v>40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57</v>
      </c>
      <c r="F110" s="43">
        <v>250</v>
      </c>
      <c r="G110" s="43">
        <v>58</v>
      </c>
      <c r="H110" s="43">
        <v>7</v>
      </c>
      <c r="I110" s="43">
        <v>71</v>
      </c>
      <c r="J110" s="43">
        <v>1153</v>
      </c>
      <c r="K110" s="44" t="s">
        <v>86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110</v>
      </c>
      <c r="F111" s="43" t="s">
        <v>111</v>
      </c>
      <c r="G111" s="43">
        <v>61</v>
      </c>
      <c r="H111" s="43">
        <v>5</v>
      </c>
      <c r="I111" s="43">
        <v>36</v>
      </c>
      <c r="J111" s="43">
        <v>839</v>
      </c>
      <c r="K111" s="44" t="s">
        <v>40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42</v>
      </c>
      <c r="F112" s="43">
        <v>200</v>
      </c>
      <c r="G112" s="43">
        <v>71</v>
      </c>
      <c r="H112" s="43">
        <v>66</v>
      </c>
      <c r="I112" s="43">
        <v>437</v>
      </c>
      <c r="J112" s="43">
        <v>2624</v>
      </c>
      <c r="K112" s="44" t="s">
        <v>90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5</v>
      </c>
      <c r="H113" s="43">
        <v>2</v>
      </c>
      <c r="I113" s="43">
        <v>194</v>
      </c>
      <c r="J113" s="43">
        <v>813</v>
      </c>
      <c r="K113" s="44" t="s">
        <v>97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30</v>
      </c>
      <c r="G114" s="43">
        <v>23</v>
      </c>
      <c r="H114" s="43">
        <v>2</v>
      </c>
      <c r="I114" s="43">
        <v>148</v>
      </c>
      <c r="J114" s="43">
        <v>703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20</v>
      </c>
      <c r="G115" s="43">
        <v>13</v>
      </c>
      <c r="H115" s="43">
        <v>2</v>
      </c>
      <c r="I115" s="43">
        <v>79</v>
      </c>
      <c r="J115" s="43">
        <v>391</v>
      </c>
      <c r="K115" s="44" t="s">
        <v>40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825</v>
      </c>
      <c r="G118" s="19">
        <f t="shared" ref="G118:J118" si="56">SUM(G109:G117)</f>
        <v>249</v>
      </c>
      <c r="H118" s="19">
        <f t="shared" si="56"/>
        <v>93</v>
      </c>
      <c r="I118" s="19">
        <f t="shared" si="56"/>
        <v>986</v>
      </c>
      <c r="J118" s="19">
        <f t="shared" si="56"/>
        <v>6692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825</v>
      </c>
      <c r="G119" s="32">
        <f t="shared" ref="G119" si="58">G108+G118</f>
        <v>249</v>
      </c>
      <c r="H119" s="32">
        <f t="shared" ref="H119" si="59">H108+H118</f>
        <v>93</v>
      </c>
      <c r="I119" s="32">
        <f t="shared" ref="I119" si="60">I108+I118</f>
        <v>986</v>
      </c>
      <c r="J119" s="32">
        <f t="shared" ref="J119:L119" si="61">J108+J118</f>
        <v>6692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72</v>
      </c>
      <c r="F128" s="43">
        <v>50</v>
      </c>
      <c r="G128" s="43">
        <v>1</v>
      </c>
      <c r="H128" s="43">
        <v>0.5</v>
      </c>
      <c r="I128" s="43">
        <v>3</v>
      </c>
      <c r="J128" s="43">
        <v>25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67</v>
      </c>
      <c r="F129" s="43">
        <v>250</v>
      </c>
      <c r="G129" s="43">
        <v>58</v>
      </c>
      <c r="H129" s="43">
        <v>41</v>
      </c>
      <c r="I129" s="43">
        <v>142</v>
      </c>
      <c r="J129" s="43">
        <v>117</v>
      </c>
      <c r="K129" s="44" t="s">
        <v>87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76</v>
      </c>
      <c r="F130" s="43" t="s">
        <v>78</v>
      </c>
      <c r="G130" s="43">
        <v>21</v>
      </c>
      <c r="H130" s="43">
        <v>7</v>
      </c>
      <c r="I130" s="43">
        <v>175</v>
      </c>
      <c r="J130" s="43">
        <v>2173</v>
      </c>
      <c r="K130" s="44" t="s">
        <v>105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53</v>
      </c>
      <c r="F131" s="43">
        <v>200</v>
      </c>
      <c r="G131" s="43">
        <v>41</v>
      </c>
      <c r="H131" s="43">
        <v>71</v>
      </c>
      <c r="I131" s="43">
        <v>264</v>
      </c>
      <c r="J131" s="43">
        <v>1858</v>
      </c>
      <c r="K131" s="44" t="s">
        <v>99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2</v>
      </c>
      <c r="H132" s="43">
        <v>0</v>
      </c>
      <c r="I132" s="43">
        <v>116</v>
      </c>
      <c r="J132" s="43">
        <v>476</v>
      </c>
      <c r="K132" s="44" t="s">
        <v>91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23</v>
      </c>
      <c r="H133" s="43">
        <v>2</v>
      </c>
      <c r="I133" s="43">
        <v>148</v>
      </c>
      <c r="J133" s="43">
        <v>703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20</v>
      </c>
      <c r="G134" s="43">
        <v>13</v>
      </c>
      <c r="H134" s="43">
        <v>2</v>
      </c>
      <c r="I134" s="43">
        <v>79</v>
      </c>
      <c r="J134" s="43">
        <v>391</v>
      </c>
      <c r="K134" s="44" t="s">
        <v>40</v>
      </c>
      <c r="L134" s="43"/>
    </row>
    <row r="135" spans="1:12" ht="15" x14ac:dyDescent="0.25">
      <c r="A135" s="14"/>
      <c r="B135" s="15"/>
      <c r="C135" s="11"/>
      <c r="D135" s="6"/>
      <c r="E135" s="42" t="s">
        <v>74</v>
      </c>
      <c r="F135" s="43">
        <v>150</v>
      </c>
      <c r="G135" s="43">
        <v>1</v>
      </c>
      <c r="H135" s="43">
        <v>1</v>
      </c>
      <c r="I135" s="43">
        <v>12</v>
      </c>
      <c r="J135" s="43">
        <v>72</v>
      </c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900</v>
      </c>
      <c r="G137" s="19">
        <f t="shared" ref="G137:J137" si="64">SUM(G128:G136)</f>
        <v>160</v>
      </c>
      <c r="H137" s="19">
        <f t="shared" si="64"/>
        <v>124.5</v>
      </c>
      <c r="I137" s="19">
        <f t="shared" si="64"/>
        <v>939</v>
      </c>
      <c r="J137" s="19">
        <f t="shared" si="64"/>
        <v>5815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900</v>
      </c>
      <c r="G138" s="32">
        <f t="shared" ref="G138" si="66">G127+G137</f>
        <v>160</v>
      </c>
      <c r="H138" s="32">
        <f t="shared" ref="H138" si="67">H127+H137</f>
        <v>124.5</v>
      </c>
      <c r="I138" s="32">
        <f t="shared" ref="I138" si="68">I127+I137</f>
        <v>939</v>
      </c>
      <c r="J138" s="32">
        <f t="shared" ref="J138:L138" si="69">J127+J137</f>
        <v>5815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113</v>
      </c>
      <c r="F147" s="43">
        <v>50</v>
      </c>
      <c r="G147" s="43">
        <v>41</v>
      </c>
      <c r="H147" s="43">
        <v>27</v>
      </c>
      <c r="I147" s="43">
        <v>275</v>
      </c>
      <c r="J147" s="43">
        <v>1499</v>
      </c>
      <c r="K147" s="44" t="s">
        <v>40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68</v>
      </c>
      <c r="F148" s="43">
        <v>250</v>
      </c>
      <c r="G148" s="43">
        <v>22</v>
      </c>
      <c r="H148" s="43">
        <v>53</v>
      </c>
      <c r="I148" s="43">
        <v>134</v>
      </c>
      <c r="J148" s="43">
        <v>1104</v>
      </c>
      <c r="K148" s="44" t="s">
        <v>88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106</v>
      </c>
      <c r="F149" s="43" t="s">
        <v>107</v>
      </c>
      <c r="G149" s="43">
        <v>121</v>
      </c>
      <c r="H149" s="43">
        <v>95</v>
      </c>
      <c r="I149" s="43">
        <v>8</v>
      </c>
      <c r="J149" s="43">
        <v>1659</v>
      </c>
      <c r="K149" s="44" t="s">
        <v>47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112</v>
      </c>
      <c r="F150" s="43">
        <v>200</v>
      </c>
      <c r="G150" s="43">
        <v>11</v>
      </c>
      <c r="H150" s="43">
        <v>85</v>
      </c>
      <c r="I150" s="43">
        <v>479</v>
      </c>
      <c r="J150" s="43">
        <v>3116</v>
      </c>
      <c r="K150" s="44" t="s">
        <v>98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114</v>
      </c>
      <c r="F151" s="43">
        <v>200</v>
      </c>
      <c r="G151" s="43">
        <v>1</v>
      </c>
      <c r="H151" s="43">
        <v>2</v>
      </c>
      <c r="I151" s="43">
        <v>202</v>
      </c>
      <c r="J151" s="43">
        <v>866</v>
      </c>
      <c r="K151" s="44" t="s">
        <v>40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30</v>
      </c>
      <c r="G152" s="43">
        <v>23</v>
      </c>
      <c r="H152" s="43">
        <v>2</v>
      </c>
      <c r="I152" s="43">
        <v>148</v>
      </c>
      <c r="J152" s="43">
        <v>703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20</v>
      </c>
      <c r="G153" s="43">
        <v>13</v>
      </c>
      <c r="H153" s="43">
        <v>2</v>
      </c>
      <c r="I153" s="43">
        <v>79</v>
      </c>
      <c r="J153" s="43">
        <v>391</v>
      </c>
      <c r="K153" s="44" t="s">
        <v>40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232</v>
      </c>
      <c r="H156" s="19">
        <f t="shared" si="72"/>
        <v>266</v>
      </c>
      <c r="I156" s="19">
        <f t="shared" si="72"/>
        <v>1325</v>
      </c>
      <c r="J156" s="19">
        <f t="shared" si="72"/>
        <v>9338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750</v>
      </c>
      <c r="G157" s="32">
        <f t="shared" ref="G157" si="74">G146+G156</f>
        <v>232</v>
      </c>
      <c r="H157" s="32">
        <f t="shared" ref="H157" si="75">H146+H156</f>
        <v>266</v>
      </c>
      <c r="I157" s="32">
        <f t="shared" ref="I157" si="76">I146+I156</f>
        <v>1325</v>
      </c>
      <c r="J157" s="32">
        <f t="shared" ref="J157:L157" si="77">J146+J156</f>
        <v>9338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73</v>
      </c>
      <c r="F166" s="43">
        <v>52</v>
      </c>
      <c r="G166" s="43">
        <v>26</v>
      </c>
      <c r="H166" s="43">
        <v>34</v>
      </c>
      <c r="I166" s="43">
        <v>26</v>
      </c>
      <c r="J166" s="43">
        <v>1455</v>
      </c>
      <c r="K166" s="44" t="s">
        <v>40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65</v>
      </c>
      <c r="F167" s="43">
        <v>250</v>
      </c>
      <c r="G167" s="43">
        <v>99</v>
      </c>
      <c r="H167" s="43">
        <v>48</v>
      </c>
      <c r="I167" s="43">
        <v>155</v>
      </c>
      <c r="J167" s="43">
        <v>1446</v>
      </c>
      <c r="K167" s="44" t="s">
        <v>89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62</v>
      </c>
      <c r="F168" s="43" t="s">
        <v>63</v>
      </c>
      <c r="G168" s="43">
        <v>188</v>
      </c>
      <c r="H168" s="43">
        <v>216</v>
      </c>
      <c r="I168" s="43">
        <v>44</v>
      </c>
      <c r="J168" s="43">
        <v>2875</v>
      </c>
      <c r="K168" s="44" t="s">
        <v>100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115</v>
      </c>
      <c r="F169" s="43">
        <v>200</v>
      </c>
      <c r="G169" s="43">
        <v>48</v>
      </c>
      <c r="H169" s="43">
        <v>64</v>
      </c>
      <c r="I169" s="43">
        <v>486</v>
      </c>
      <c r="J169" s="43">
        <v>2714</v>
      </c>
      <c r="K169" s="44" t="s">
        <v>104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6</v>
      </c>
      <c r="H170" s="43">
        <v>2</v>
      </c>
      <c r="I170" s="43">
        <v>151</v>
      </c>
      <c r="J170" s="43">
        <v>654</v>
      </c>
      <c r="K170" s="44" t="s">
        <v>95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30</v>
      </c>
      <c r="G171" s="43">
        <v>23</v>
      </c>
      <c r="H171" s="43">
        <v>2</v>
      </c>
      <c r="I171" s="43">
        <v>148</v>
      </c>
      <c r="J171" s="43">
        <v>703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20</v>
      </c>
      <c r="G172" s="43">
        <v>13</v>
      </c>
      <c r="H172" s="43">
        <v>2</v>
      </c>
      <c r="I172" s="43">
        <v>79</v>
      </c>
      <c r="J172" s="43">
        <v>391</v>
      </c>
      <c r="K172" s="44" t="s">
        <v>40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752</v>
      </c>
      <c r="G175" s="19">
        <f t="shared" ref="G175:J175" si="80">SUM(G166:G174)</f>
        <v>403</v>
      </c>
      <c r="H175" s="19">
        <f t="shared" si="80"/>
        <v>368</v>
      </c>
      <c r="I175" s="19">
        <f t="shared" si="80"/>
        <v>1089</v>
      </c>
      <c r="J175" s="19">
        <f t="shared" si="80"/>
        <v>10238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752</v>
      </c>
      <c r="G176" s="32">
        <f t="shared" ref="G176" si="82">G165+G175</f>
        <v>403</v>
      </c>
      <c r="H176" s="32">
        <f t="shared" ref="H176" si="83">H165+H175</f>
        <v>368</v>
      </c>
      <c r="I176" s="32">
        <f t="shared" ref="I176" si="84">I165+I175</f>
        <v>1089</v>
      </c>
      <c r="J176" s="32">
        <f t="shared" ref="J176:L176" si="85">J165+J175</f>
        <v>10238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77</v>
      </c>
      <c r="F186" s="43">
        <v>250</v>
      </c>
      <c r="G186" s="43">
        <v>64</v>
      </c>
      <c r="H186" s="43">
        <v>72</v>
      </c>
      <c r="I186" s="43">
        <v>135</v>
      </c>
      <c r="J186" s="43">
        <v>1445</v>
      </c>
      <c r="K186" s="44" t="s">
        <v>85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116</v>
      </c>
      <c r="F187" s="43" t="s">
        <v>63</v>
      </c>
      <c r="G187" s="43">
        <v>136</v>
      </c>
      <c r="H187" s="43">
        <v>132</v>
      </c>
      <c r="I187" s="43">
        <v>31</v>
      </c>
      <c r="J187" s="43">
        <v>1857</v>
      </c>
      <c r="K187" s="44" t="s">
        <v>101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79</v>
      </c>
      <c r="F188" s="43">
        <v>200</v>
      </c>
      <c r="G188" s="43">
        <v>59</v>
      </c>
      <c r="H188" s="43">
        <v>7</v>
      </c>
      <c r="I188" s="43">
        <v>407</v>
      </c>
      <c r="J188" s="43">
        <v>2495</v>
      </c>
      <c r="K188" s="44" t="s">
        <v>92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80</v>
      </c>
      <c r="F189" s="43">
        <v>200</v>
      </c>
      <c r="G189" s="43">
        <v>5</v>
      </c>
      <c r="H189" s="43">
        <v>0</v>
      </c>
      <c r="I189" s="43">
        <v>198</v>
      </c>
      <c r="J189" s="43">
        <v>81</v>
      </c>
      <c r="K189" s="44" t="s">
        <v>91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30</v>
      </c>
      <c r="G190" s="43">
        <v>23</v>
      </c>
      <c r="H190" s="43">
        <v>2</v>
      </c>
      <c r="I190" s="43">
        <v>148</v>
      </c>
      <c r="J190" s="43">
        <v>703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20</v>
      </c>
      <c r="G191" s="43">
        <v>13</v>
      </c>
      <c r="H191" s="43">
        <v>2</v>
      </c>
      <c r="I191" s="43">
        <v>79</v>
      </c>
      <c r="J191" s="43">
        <v>391</v>
      </c>
      <c r="K191" s="44" t="s">
        <v>40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300</v>
      </c>
      <c r="H194" s="19">
        <f t="shared" si="88"/>
        <v>215</v>
      </c>
      <c r="I194" s="19">
        <f t="shared" si="88"/>
        <v>998</v>
      </c>
      <c r="J194" s="19">
        <f t="shared" si="88"/>
        <v>6972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700</v>
      </c>
      <c r="G195" s="32">
        <f t="shared" ref="G195" si="90">G184+G194</f>
        <v>300</v>
      </c>
      <c r="H195" s="32">
        <f t="shared" ref="H195" si="91">H184+H194</f>
        <v>215</v>
      </c>
      <c r="I195" s="32">
        <f t="shared" ref="I195" si="92">I184+I194</f>
        <v>998</v>
      </c>
      <c r="J195" s="32">
        <f t="shared" ref="J195:L195" si="93">J184+J194</f>
        <v>6972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886.9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289.89999999999998</v>
      </c>
      <c r="H196" s="34">
        <f t="shared" si="94"/>
        <v>212.35</v>
      </c>
      <c r="I196" s="34">
        <f t="shared" si="94"/>
        <v>1061.2</v>
      </c>
      <c r="J196" s="34">
        <f t="shared" si="94"/>
        <v>7748.9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2023-11-03T07:31:09Z</cp:lastPrinted>
  <dcterms:created xsi:type="dcterms:W3CDTF">2022-05-16T14:23:56Z</dcterms:created>
  <dcterms:modified xsi:type="dcterms:W3CDTF">2023-11-23T05:39:58Z</dcterms:modified>
</cp:coreProperties>
</file>