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\Питание\1-4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H24" i="1" l="1"/>
  <c r="I24" i="1"/>
  <c r="J62" i="1"/>
  <c r="J100" i="1"/>
  <c r="J196" i="1" s="1"/>
  <c r="H62" i="1"/>
  <c r="I62" i="1"/>
  <c r="G24" i="1"/>
  <c r="L196" i="1"/>
  <c r="G157" i="1"/>
  <c r="G100" i="1"/>
  <c r="F43" i="1"/>
  <c r="I43" i="1"/>
  <c r="G138" i="1"/>
  <c r="I119" i="1"/>
  <c r="G195" i="1"/>
  <c r="H195" i="1"/>
  <c r="G176" i="1"/>
  <c r="I138" i="1"/>
  <c r="H138" i="1"/>
  <c r="F138" i="1"/>
  <c r="I100" i="1"/>
  <c r="F62" i="1"/>
  <c r="F24" i="1"/>
  <c r="F81" i="1"/>
  <c r="G81" i="1"/>
  <c r="G43" i="1"/>
  <c r="I196" i="1" l="1"/>
  <c r="H196" i="1"/>
  <c r="G196" i="1"/>
  <c r="F196" i="1"/>
</calcChain>
</file>

<file path=xl/sharedStrings.xml><?xml version="1.0" encoding="utf-8"?>
<sst xmlns="http://schemas.openxmlformats.org/spreadsheetml/2006/main" count="326" uniqueCount="117">
  <si>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</si>
  <si>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</si>
  <si>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</si>
  <si>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</si>
  <si>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</si>
  <si>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</si>
  <si>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</si>
  <si>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</si>
  <si>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</si>
  <si>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</si>
  <si>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</si>
  <si>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</si>
  <si>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</si>
  <si>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</si>
  <si>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</si>
  <si>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</si>
  <si>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</si>
  <si>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</si>
  <si>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</si>
  <si>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</si>
  <si>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</si>
  <si>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</si>
  <si>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</si>
  <si>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</si>
  <si>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</si>
  <si>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</si>
  <si>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</si>
  <si>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</si>
  <si>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</si>
  <si>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</si>
  <si>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</si>
  <si>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</si>
  <si>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</si>
  <si>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</si>
  <si>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</si>
  <si>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</si>
  <si>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</si>
  <si>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</si>
  <si>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</si>
  <si>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Пром.</t>
  </si>
  <si>
    <t>Рассольник Ленинградский</t>
  </si>
  <si>
    <t>Макароны отварные</t>
  </si>
  <si>
    <t>Компот из кураги</t>
  </si>
  <si>
    <t>Хлеб пшеничный</t>
  </si>
  <si>
    <t>Суп гороховый</t>
  </si>
  <si>
    <t>П/Ф</t>
  </si>
  <si>
    <t>Хлеб  ржано-пшеничный</t>
  </si>
  <si>
    <t>Плов с курицей</t>
  </si>
  <si>
    <t>Напиток из шиповника</t>
  </si>
  <si>
    <t>Картофельное пюре</t>
  </si>
  <si>
    <t>Каша гречневая рассыпчатая</t>
  </si>
  <si>
    <t>Компот из изюма</t>
  </si>
  <si>
    <t>Щи из свежей капусты со сметаной</t>
  </si>
  <si>
    <t>Компот из чернослива</t>
  </si>
  <si>
    <t>Апельсин</t>
  </si>
  <si>
    <t>МКОУ "ЯНЧЕНКОВСКАЯ СРЕДНЯЯ ШКОЛА"</t>
  </si>
  <si>
    <t xml:space="preserve">Суп с рыбными консервами </t>
  </si>
  <si>
    <t>Суп овощной с зеленым горошком</t>
  </si>
  <si>
    <t>Суп с макаронными изделиями</t>
  </si>
  <si>
    <t>Борщ (со сметаной)</t>
  </si>
  <si>
    <t>Котлета куриная</t>
  </si>
  <si>
    <t>Банан</t>
  </si>
  <si>
    <t>Помидор в нарезке</t>
  </si>
  <si>
    <t>Яблоко</t>
  </si>
  <si>
    <t>Компот из свежих яблок</t>
  </si>
  <si>
    <t>№42</t>
  </si>
  <si>
    <t>№45</t>
  </si>
  <si>
    <t>№44</t>
  </si>
  <si>
    <t>№48</t>
  </si>
  <si>
    <t>№51</t>
  </si>
  <si>
    <t>№61</t>
  </si>
  <si>
    <t>№47</t>
  </si>
  <si>
    <t>№37</t>
  </si>
  <si>
    <t>№71</t>
  </si>
  <si>
    <t>№227</t>
  </si>
  <si>
    <t>№282</t>
  </si>
  <si>
    <t>№275</t>
  </si>
  <si>
    <t>№18</t>
  </si>
  <si>
    <t>№289</t>
  </si>
  <si>
    <t>№211</t>
  </si>
  <si>
    <t>№280</t>
  </si>
  <si>
    <t>№219</t>
  </si>
  <si>
    <t>№241</t>
  </si>
  <si>
    <t>№167</t>
  </si>
  <si>
    <t>№209</t>
  </si>
  <si>
    <t>№166</t>
  </si>
  <si>
    <t>№24</t>
  </si>
  <si>
    <t>Котлеты мясная/соус</t>
  </si>
  <si>
    <t>85/30</t>
  </si>
  <si>
    <t>№72</t>
  </si>
  <si>
    <t>Тефтели "Натуральные"/соус</t>
  </si>
  <si>
    <t>120/30</t>
  </si>
  <si>
    <t xml:space="preserve">Каша гречневая рассыпчатая </t>
  </si>
  <si>
    <t>Рис отварной</t>
  </si>
  <si>
    <t>Кисель из повидла</t>
  </si>
  <si>
    <t>Перец в нарезки</t>
  </si>
  <si>
    <t>Компот из вишни</t>
  </si>
  <si>
    <t>Компот из сухофруктов</t>
  </si>
  <si>
    <t>Йогурт</t>
  </si>
  <si>
    <t xml:space="preserve">Салат из свежих помидоров </t>
  </si>
  <si>
    <t>Сок</t>
  </si>
  <si>
    <t>Суп крестьянский с крупой</t>
  </si>
  <si>
    <t>95/30</t>
  </si>
  <si>
    <t>100/30</t>
  </si>
  <si>
    <t xml:space="preserve">хлеб  ржано-пшеничный </t>
  </si>
  <si>
    <t>Суп овощной с фрикадельками мясными</t>
  </si>
  <si>
    <t>сладкое</t>
  </si>
  <si>
    <t>Печенье</t>
  </si>
  <si>
    <t>Тефтель из печени</t>
  </si>
  <si>
    <t>Рыба запеченная в омлете</t>
  </si>
  <si>
    <t>Сдоба</t>
  </si>
  <si>
    <t>Котлета мясная/соус</t>
  </si>
  <si>
    <t>Рыба запеченная в сметанном соусе</t>
  </si>
  <si>
    <t>Котлета из птицы/соус</t>
  </si>
  <si>
    <t>Каша перловая рассыпчатая</t>
  </si>
  <si>
    <t>70/30</t>
  </si>
  <si>
    <t>№223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</si>
</sst>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9" sqref="K2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55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105</v>
      </c>
      <c r="F15" s="43">
        <v>250</v>
      </c>
      <c r="G15" s="43">
        <v>6</v>
      </c>
      <c r="H15" s="43">
        <v>27</v>
      </c>
      <c r="I15" s="43">
        <v>194</v>
      </c>
      <c r="J15" s="43">
        <v>1261</v>
      </c>
      <c r="K15" s="44" t="s">
        <v>68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60</v>
      </c>
      <c r="F16" s="43">
        <v>85</v>
      </c>
      <c r="G16" s="43">
        <v>143</v>
      </c>
      <c r="H16" s="43">
        <v>135</v>
      </c>
      <c r="I16" s="43">
        <v>1</v>
      </c>
      <c r="J16" s="43">
        <v>1787</v>
      </c>
      <c r="K16" s="44" t="s">
        <v>39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200</v>
      </c>
      <c r="G17" s="43">
        <v>71</v>
      </c>
      <c r="H17" s="43">
        <v>66</v>
      </c>
      <c r="I17" s="43">
        <v>437</v>
      </c>
      <c r="J17" s="43">
        <v>2624</v>
      </c>
      <c r="K17" s="44" t="s">
        <v>74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1</v>
      </c>
      <c r="H18" s="43">
        <v>1</v>
      </c>
      <c r="I18" s="43">
        <v>156</v>
      </c>
      <c r="J18" s="43">
        <v>669</v>
      </c>
      <c r="K18" s="44" t="s">
        <v>80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23</v>
      </c>
      <c r="H19" s="43">
        <v>2</v>
      </c>
      <c r="I19" s="43">
        <v>148</v>
      </c>
      <c r="J19" s="43">
        <v>703</v>
      </c>
      <c r="K19" s="44" t="s">
        <v>39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104</v>
      </c>
      <c r="F20" s="43">
        <v>20</v>
      </c>
      <c r="G20" s="43">
        <v>13</v>
      </c>
      <c r="H20" s="43">
        <v>2</v>
      </c>
      <c r="I20" s="43">
        <v>79</v>
      </c>
      <c r="J20" s="43">
        <v>391</v>
      </c>
      <c r="K20" s="44" t="s">
        <v>39</v>
      </c>
      <c r="L20" s="43"/>
    </row>
    <row r="21" spans="1:12" ht="15" x14ac:dyDescent="0.25">
      <c r="A21" s="23"/>
      <c r="B21" s="15"/>
      <c r="C21" s="11"/>
      <c r="D21" s="6" t="s">
        <v>106</v>
      </c>
      <c r="E21" s="42" t="s">
        <v>107</v>
      </c>
      <c r="F21" s="43">
        <v>50</v>
      </c>
      <c r="G21" s="43">
        <v>38</v>
      </c>
      <c r="H21" s="43">
        <v>49</v>
      </c>
      <c r="I21" s="43">
        <v>372</v>
      </c>
      <c r="J21" s="43">
        <v>2079</v>
      </c>
      <c r="K21" s="44" t="s">
        <v>39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835</v>
      </c>
      <c r="G23" s="19">
        <f t="shared" ref="G23:J23" si="2">SUM(G14:G22)</f>
        <v>295</v>
      </c>
      <c r="H23" s="19">
        <f t="shared" si="2"/>
        <v>282</v>
      </c>
      <c r="I23" s="19">
        <f t="shared" si="2"/>
        <v>1387</v>
      </c>
      <c r="J23" s="19">
        <f t="shared" si="2"/>
        <v>9514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835</v>
      </c>
      <c r="G24" s="32">
        <f t="shared" ref="G24:J24" si="4">G13+G23</f>
        <v>295</v>
      </c>
      <c r="H24" s="32">
        <f t="shared" si="4"/>
        <v>282</v>
      </c>
      <c r="I24" s="32">
        <f t="shared" si="4"/>
        <v>1387</v>
      </c>
      <c r="J24" s="32">
        <f t="shared" si="4"/>
        <v>9514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270</v>
      </c>
      <c r="G29" s="43">
        <v>13</v>
      </c>
      <c r="H29" s="43">
        <v>3</v>
      </c>
      <c r="I29" s="43">
        <v>113</v>
      </c>
      <c r="J29" s="43">
        <v>529</v>
      </c>
      <c r="K29" s="44"/>
      <c r="L29" s="43"/>
    </row>
    <row r="30" spans="1:12" ht="15" x14ac:dyDescent="0.25">
      <c r="A30" s="14"/>
      <c r="B30" s="15"/>
      <c r="C30" s="11"/>
      <c r="D30" s="6"/>
      <c r="E30" s="51"/>
      <c r="F30" s="52"/>
      <c r="G30" s="52"/>
      <c r="H30" s="52"/>
      <c r="I30" s="52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270</v>
      </c>
      <c r="G32" s="19">
        <f t="shared" ref="G32" si="6">SUM(G25:G31)</f>
        <v>13</v>
      </c>
      <c r="H32" s="19">
        <f t="shared" ref="H32" si="7">SUM(H25:H31)</f>
        <v>3</v>
      </c>
      <c r="I32" s="19">
        <f t="shared" ref="I32" si="8">SUM(I25:I31)</f>
        <v>113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44</v>
      </c>
      <c r="F34" s="43">
        <v>250</v>
      </c>
      <c r="G34" s="43">
        <v>84</v>
      </c>
      <c r="H34" s="43">
        <v>57</v>
      </c>
      <c r="I34" s="43">
        <v>203</v>
      </c>
      <c r="J34" s="43">
        <v>1664</v>
      </c>
      <c r="K34" s="44" t="s">
        <v>66</v>
      </c>
      <c r="L34" s="43"/>
    </row>
    <row r="35" spans="1:12" ht="15" x14ac:dyDescent="0.25">
      <c r="A35" s="14"/>
      <c r="B35" s="15"/>
      <c r="C35" s="11"/>
      <c r="D35" s="7" t="s">
        <v>28</v>
      </c>
      <c r="E35" s="51" t="s">
        <v>108</v>
      </c>
      <c r="F35" s="52">
        <v>120</v>
      </c>
      <c r="G35" s="52">
        <v>63</v>
      </c>
      <c r="H35" s="52">
        <v>47</v>
      </c>
      <c r="I35" s="52">
        <v>59</v>
      </c>
      <c r="J35" s="43">
        <v>914</v>
      </c>
      <c r="K35" s="44" t="s">
        <v>89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200</v>
      </c>
      <c r="G36" s="43">
        <v>11</v>
      </c>
      <c r="H36" s="43">
        <v>85</v>
      </c>
      <c r="I36" s="43">
        <v>479</v>
      </c>
      <c r="J36" s="43">
        <v>3116</v>
      </c>
      <c r="K36" s="44" t="s">
        <v>81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4</v>
      </c>
      <c r="H37" s="43">
        <v>1</v>
      </c>
      <c r="I37" s="43">
        <v>183</v>
      </c>
      <c r="J37" s="43">
        <v>759</v>
      </c>
      <c r="K37" s="44" t="s">
        <v>80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23</v>
      </c>
      <c r="H38" s="43">
        <v>2</v>
      </c>
      <c r="I38" s="43">
        <v>148</v>
      </c>
      <c r="J38" s="43">
        <v>703</v>
      </c>
      <c r="K38" s="44" t="s">
        <v>39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13</v>
      </c>
      <c r="H39" s="43">
        <v>2</v>
      </c>
      <c r="I39" s="43">
        <v>79</v>
      </c>
      <c r="J39" s="43">
        <v>391</v>
      </c>
      <c r="K39" s="44" t="s">
        <v>39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198</v>
      </c>
      <c r="H42" s="19">
        <f t="shared" ref="H42" si="11">SUM(H33:H41)</f>
        <v>194</v>
      </c>
      <c r="I42" s="19">
        <f t="shared" ref="I42" si="12">SUM(I33:I41)</f>
        <v>1151</v>
      </c>
      <c r="J42" s="19">
        <f t="shared" ref="J42:L42" si="13">SUM(J33:J41)</f>
        <v>7547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1090</v>
      </c>
      <c r="G43" s="32">
        <f t="shared" ref="G43" si="14">G32+G42</f>
        <v>211</v>
      </c>
      <c r="H43" s="32">
        <f t="shared" ref="H43" si="15">H32+H42</f>
        <v>197</v>
      </c>
      <c r="I43" s="32">
        <f t="shared" ref="I43" si="16">I32+I42</f>
        <v>1264</v>
      </c>
      <c r="J43" s="32">
        <f t="shared" ref="J43:L43" si="17">J32+J42</f>
        <v>8076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99</v>
      </c>
      <c r="F52" s="43">
        <v>50</v>
      </c>
      <c r="G52" s="43">
        <v>8</v>
      </c>
      <c r="H52" s="43">
        <v>41</v>
      </c>
      <c r="I52" s="43">
        <v>25</v>
      </c>
      <c r="J52" s="43">
        <v>499</v>
      </c>
      <c r="K52" s="44" t="s">
        <v>77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250</v>
      </c>
      <c r="G53" s="43">
        <v>108</v>
      </c>
      <c r="H53" s="43">
        <v>76</v>
      </c>
      <c r="I53" s="43">
        <v>174</v>
      </c>
      <c r="J53" s="43">
        <v>1811</v>
      </c>
      <c r="K53" s="44" t="s">
        <v>67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47</v>
      </c>
      <c r="F54" s="43">
        <v>210</v>
      </c>
      <c r="G54" s="43">
        <v>286</v>
      </c>
      <c r="H54" s="43">
        <v>85</v>
      </c>
      <c r="I54" s="43">
        <v>349</v>
      </c>
      <c r="J54" s="43">
        <v>3304</v>
      </c>
      <c r="K54" s="44" t="s">
        <v>79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6</v>
      </c>
      <c r="H56" s="43">
        <v>2</v>
      </c>
      <c r="I56" s="43">
        <v>151</v>
      </c>
      <c r="J56" s="43">
        <v>654</v>
      </c>
      <c r="K56" s="44" t="s">
        <v>78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23</v>
      </c>
      <c r="H57" s="43">
        <v>2</v>
      </c>
      <c r="I57" s="43">
        <v>148</v>
      </c>
      <c r="J57" s="43">
        <v>703</v>
      </c>
      <c r="K57" s="44" t="s">
        <v>39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13</v>
      </c>
      <c r="H58" s="43">
        <v>2</v>
      </c>
      <c r="I58" s="43">
        <v>79</v>
      </c>
      <c r="J58" s="43">
        <v>391</v>
      </c>
      <c r="K58" s="44" t="s">
        <v>39</v>
      </c>
      <c r="L58" s="43"/>
    </row>
    <row r="59" spans="1:12" ht="15" x14ac:dyDescent="0.25">
      <c r="A59" s="23"/>
      <c r="B59" s="15"/>
      <c r="C59" s="11"/>
      <c r="D59" s="6"/>
      <c r="E59" s="42"/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444</v>
      </c>
      <c r="H61" s="19">
        <f t="shared" ref="H61" si="23">SUM(H52:H60)</f>
        <v>208</v>
      </c>
      <c r="I61" s="19">
        <f t="shared" ref="I61" si="24">SUM(I52:I60)</f>
        <v>926</v>
      </c>
      <c r="J61" s="19">
        <f t="shared" ref="J61:L61" si="25">SUM(J52:J60)</f>
        <v>7362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760</v>
      </c>
      <c r="G62" s="32">
        <f t="shared" ref="G62" si="26">G51+G61</f>
        <v>444</v>
      </c>
      <c r="H62" s="32">
        <f t="shared" ref="H62" si="27">H51+H61</f>
        <v>208</v>
      </c>
      <c r="I62" s="32">
        <f t="shared" ref="I62" si="28">I51+I61</f>
        <v>926</v>
      </c>
      <c r="J62" s="32">
        <f t="shared" ref="J62:L62" si="29">J51+J61</f>
        <v>7362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150</v>
      </c>
      <c r="G67" s="43">
        <v>12</v>
      </c>
      <c r="H67" s="43">
        <v>7</v>
      </c>
      <c r="I67" s="43">
        <v>42</v>
      </c>
      <c r="J67" s="43">
        <v>230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150</v>
      </c>
      <c r="G70" s="19">
        <f t="shared" ref="G70" si="30">SUM(G63:G69)</f>
        <v>12</v>
      </c>
      <c r="H70" s="19">
        <f t="shared" ref="H70" si="31">SUM(H63:H69)</f>
        <v>7</v>
      </c>
      <c r="I70" s="19">
        <f t="shared" ref="I70" si="32">SUM(I63:I69)</f>
        <v>42</v>
      </c>
      <c r="J70" s="19">
        <f t="shared" ref="J70:L70" si="33">SUM(J63:J69)</f>
        <v>230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40</v>
      </c>
      <c r="F72" s="43">
        <v>250</v>
      </c>
      <c r="G72" s="43">
        <v>59</v>
      </c>
      <c r="H72" s="43">
        <v>72</v>
      </c>
      <c r="I72" s="43">
        <v>17</v>
      </c>
      <c r="J72" s="43">
        <v>1569</v>
      </c>
      <c r="K72" s="44" t="s">
        <v>65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109</v>
      </c>
      <c r="F73" s="43">
        <v>95</v>
      </c>
      <c r="G73" s="43">
        <v>175</v>
      </c>
      <c r="H73" s="43">
        <v>66</v>
      </c>
      <c r="I73" s="43">
        <v>86</v>
      </c>
      <c r="J73" s="43">
        <v>1636</v>
      </c>
      <c r="K73" s="44" t="s">
        <v>85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49</v>
      </c>
      <c r="F74" s="43">
        <v>200</v>
      </c>
      <c r="G74" s="43">
        <v>41</v>
      </c>
      <c r="H74" s="43">
        <v>71</v>
      </c>
      <c r="I74" s="43">
        <v>264</v>
      </c>
      <c r="J74" s="43">
        <v>1858</v>
      </c>
      <c r="K74" s="44" t="s">
        <v>82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1</v>
      </c>
      <c r="H75" s="43">
        <v>2</v>
      </c>
      <c r="I75" s="43">
        <v>202</v>
      </c>
      <c r="J75" s="43">
        <v>866</v>
      </c>
      <c r="K75" s="44" t="s">
        <v>39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23</v>
      </c>
      <c r="H76" s="43">
        <v>2</v>
      </c>
      <c r="I76" s="43">
        <v>148</v>
      </c>
      <c r="J76" s="43">
        <v>703</v>
      </c>
      <c r="K76" s="44" t="s">
        <v>39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13</v>
      </c>
      <c r="H77" s="43">
        <v>2</v>
      </c>
      <c r="I77" s="43">
        <v>79</v>
      </c>
      <c r="J77" s="43">
        <v>391</v>
      </c>
      <c r="K77" s="44" t="s">
        <v>39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312</v>
      </c>
      <c r="H80" s="19">
        <f t="shared" ref="H80" si="35">SUM(H71:H79)</f>
        <v>215</v>
      </c>
      <c r="I80" s="19">
        <f t="shared" ref="I80" si="36">SUM(I71:I79)</f>
        <v>796</v>
      </c>
      <c r="J80" s="19">
        <f t="shared" ref="J80:L80" si="37">SUM(J71:J79)</f>
        <v>7023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945</v>
      </c>
      <c r="G81" s="32">
        <f t="shared" ref="G81" si="38">G70+G80</f>
        <v>324</v>
      </c>
      <c r="H81" s="32">
        <f t="shared" ref="H81" si="39">H70+H80</f>
        <v>222</v>
      </c>
      <c r="I81" s="32">
        <f t="shared" ref="I81" si="40">I70+I80</f>
        <v>838</v>
      </c>
      <c r="J81" s="32">
        <f t="shared" ref="J81:L81" si="41">J70+J80</f>
        <v>7253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220</v>
      </c>
      <c r="G86" s="43">
        <v>3</v>
      </c>
      <c r="H86" s="43">
        <v>1</v>
      </c>
      <c r="I86" s="43">
        <v>42</v>
      </c>
      <c r="J86" s="43">
        <v>184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220</v>
      </c>
      <c r="G89" s="19">
        <f t="shared" ref="G89" si="42">SUM(G82:G88)</f>
        <v>3</v>
      </c>
      <c r="H89" s="19">
        <f t="shared" ref="H89" si="43">SUM(H82:H88)</f>
        <v>1</v>
      </c>
      <c r="I89" s="19">
        <f t="shared" ref="I89" si="44">SUM(I82:I88)</f>
        <v>42</v>
      </c>
      <c r="J89" s="19">
        <f t="shared" ref="J89:L89" si="45">SUM(J82:J88)</f>
        <v>184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58</v>
      </c>
      <c r="F91" s="43">
        <v>250</v>
      </c>
      <c r="G91" s="43">
        <v>58</v>
      </c>
      <c r="H91" s="43">
        <v>41</v>
      </c>
      <c r="I91" s="43">
        <v>142</v>
      </c>
      <c r="J91" s="43">
        <v>117</v>
      </c>
      <c r="K91" s="44" t="s">
        <v>71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87</v>
      </c>
      <c r="F92" s="43" t="s">
        <v>88</v>
      </c>
      <c r="G92" s="43">
        <v>121</v>
      </c>
      <c r="H92" s="43">
        <v>95</v>
      </c>
      <c r="I92" s="43">
        <v>8</v>
      </c>
      <c r="J92" s="43">
        <v>1659</v>
      </c>
      <c r="K92" s="44" t="s">
        <v>45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92</v>
      </c>
      <c r="F93" s="43">
        <v>200</v>
      </c>
      <c r="G93" s="43">
        <v>11</v>
      </c>
      <c r="H93" s="43">
        <v>85</v>
      </c>
      <c r="I93" s="43">
        <v>479</v>
      </c>
      <c r="J93" s="43">
        <v>3116</v>
      </c>
      <c r="K93" s="44" t="s">
        <v>81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96</v>
      </c>
      <c r="F94" s="43">
        <v>200</v>
      </c>
      <c r="G94" s="43">
        <v>1</v>
      </c>
      <c r="H94" s="43">
        <v>0</v>
      </c>
      <c r="I94" s="43">
        <v>14</v>
      </c>
      <c r="J94" s="43">
        <v>568</v>
      </c>
      <c r="K94" s="44" t="s">
        <v>76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23</v>
      </c>
      <c r="H95" s="43">
        <v>2</v>
      </c>
      <c r="I95" s="43">
        <v>148</v>
      </c>
      <c r="J95" s="43">
        <v>703</v>
      </c>
      <c r="K95" s="44" t="s">
        <v>39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13</v>
      </c>
      <c r="H96" s="43">
        <v>2</v>
      </c>
      <c r="I96" s="43">
        <v>79</v>
      </c>
      <c r="J96" s="43">
        <v>391</v>
      </c>
      <c r="K96" s="44" t="s">
        <v>39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227</v>
      </c>
      <c r="H99" s="19">
        <f t="shared" ref="H99" si="47">SUM(H90:H98)</f>
        <v>225</v>
      </c>
      <c r="I99" s="19">
        <f t="shared" ref="I99" si="48">SUM(I90:I98)</f>
        <v>870</v>
      </c>
      <c r="J99" s="19">
        <f t="shared" ref="J99:L99" si="49">SUM(J90:J98)</f>
        <v>6554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920</v>
      </c>
      <c r="G100" s="32">
        <f t="shared" ref="G100" si="50">G89+G99</f>
        <v>230</v>
      </c>
      <c r="H100" s="32">
        <f t="shared" ref="H100" si="51">H89+H99</f>
        <v>226</v>
      </c>
      <c r="I100" s="32">
        <f t="shared" ref="I100" si="52">I89+I99</f>
        <v>912</v>
      </c>
      <c r="J100" s="32">
        <f t="shared" ref="J100:L100" si="53">J89+J99</f>
        <v>6738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50</v>
      </c>
      <c r="G109" s="43">
        <v>18</v>
      </c>
      <c r="H109" s="43">
        <v>9</v>
      </c>
      <c r="I109" s="43">
        <v>21</v>
      </c>
      <c r="J109" s="43">
        <v>169</v>
      </c>
      <c r="K109" s="44" t="s">
        <v>39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52</v>
      </c>
      <c r="F110" s="43">
        <v>250</v>
      </c>
      <c r="G110" s="43">
        <v>58</v>
      </c>
      <c r="H110" s="43">
        <v>7</v>
      </c>
      <c r="I110" s="43">
        <v>71</v>
      </c>
      <c r="J110" s="43">
        <v>1153</v>
      </c>
      <c r="K110" s="44" t="s">
        <v>70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 t="s">
        <v>91</v>
      </c>
      <c r="G111" s="43">
        <v>61</v>
      </c>
      <c r="H111" s="43">
        <v>5</v>
      </c>
      <c r="I111" s="43">
        <v>36</v>
      </c>
      <c r="J111" s="43">
        <v>839</v>
      </c>
      <c r="K111" s="44" t="s">
        <v>39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200</v>
      </c>
      <c r="G112" s="43">
        <v>71</v>
      </c>
      <c r="H112" s="43">
        <v>66</v>
      </c>
      <c r="I112" s="43">
        <v>437</v>
      </c>
      <c r="J112" s="43">
        <v>2624</v>
      </c>
      <c r="K112" s="44" t="s">
        <v>74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5</v>
      </c>
      <c r="H113" s="43">
        <v>2</v>
      </c>
      <c r="I113" s="43">
        <v>194</v>
      </c>
      <c r="J113" s="43">
        <v>813</v>
      </c>
      <c r="K113" s="44" t="s">
        <v>80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23</v>
      </c>
      <c r="H114" s="43">
        <v>2</v>
      </c>
      <c r="I114" s="43">
        <v>148</v>
      </c>
      <c r="J114" s="43">
        <v>703</v>
      </c>
      <c r="K114" s="44" t="s">
        <v>39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13</v>
      </c>
      <c r="H115" s="43">
        <v>2</v>
      </c>
      <c r="I115" s="43">
        <v>79</v>
      </c>
      <c r="J115" s="43">
        <v>391</v>
      </c>
      <c r="K115" s="44" t="s">
        <v>39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249</v>
      </c>
      <c r="H118" s="19">
        <f t="shared" si="56"/>
        <v>93</v>
      </c>
      <c r="I118" s="19">
        <f t="shared" si="56"/>
        <v>986</v>
      </c>
      <c r="J118" s="19">
        <f t="shared" si="56"/>
        <v>6692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750</v>
      </c>
      <c r="G119" s="32">
        <f t="shared" ref="G119" si="58">G108+G118</f>
        <v>249</v>
      </c>
      <c r="H119" s="32">
        <f t="shared" ref="H119" si="59">H108+H118</f>
        <v>93</v>
      </c>
      <c r="I119" s="32">
        <f t="shared" ref="I119" si="60">I108+I118</f>
        <v>986</v>
      </c>
      <c r="J119" s="32">
        <f t="shared" ref="J119:L119" si="61">J108+J118</f>
        <v>6692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63</v>
      </c>
      <c r="F124" s="43">
        <v>150</v>
      </c>
      <c r="G124" s="43">
        <v>1</v>
      </c>
      <c r="H124" s="43">
        <v>1</v>
      </c>
      <c r="I124" s="43">
        <v>12</v>
      </c>
      <c r="J124" s="43">
        <v>72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150</v>
      </c>
      <c r="G127" s="19">
        <f t="shared" ref="G127:J127" si="62">SUM(G120:G126)</f>
        <v>1</v>
      </c>
      <c r="H127" s="19">
        <f t="shared" si="62"/>
        <v>1</v>
      </c>
      <c r="I127" s="19">
        <f t="shared" si="62"/>
        <v>12</v>
      </c>
      <c r="J127" s="19">
        <f t="shared" si="62"/>
        <v>72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62</v>
      </c>
      <c r="F128" s="43">
        <v>50</v>
      </c>
      <c r="G128" s="43">
        <v>1</v>
      </c>
      <c r="H128" s="43">
        <v>0.5</v>
      </c>
      <c r="I128" s="43">
        <v>3</v>
      </c>
      <c r="J128" s="43">
        <v>25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58</v>
      </c>
      <c r="H129" s="43">
        <v>41</v>
      </c>
      <c r="I129" s="43">
        <v>142</v>
      </c>
      <c r="J129" s="43">
        <v>117</v>
      </c>
      <c r="K129" s="44" t="s">
        <v>71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60</v>
      </c>
      <c r="F130" s="43">
        <v>85</v>
      </c>
      <c r="G130" s="43">
        <v>143</v>
      </c>
      <c r="H130" s="43">
        <v>135</v>
      </c>
      <c r="I130" s="43">
        <v>1</v>
      </c>
      <c r="J130" s="43">
        <v>1787</v>
      </c>
      <c r="K130" s="44" t="s">
        <v>39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200</v>
      </c>
      <c r="G131" s="43">
        <v>41</v>
      </c>
      <c r="H131" s="43">
        <v>71</v>
      </c>
      <c r="I131" s="43">
        <v>264</v>
      </c>
      <c r="J131" s="43">
        <v>1858</v>
      </c>
      <c r="K131" s="44" t="s">
        <v>82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2</v>
      </c>
      <c r="H132" s="43">
        <v>0</v>
      </c>
      <c r="I132" s="43">
        <v>116</v>
      </c>
      <c r="J132" s="43">
        <v>476</v>
      </c>
      <c r="K132" s="44" t="s">
        <v>75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23</v>
      </c>
      <c r="H133" s="43">
        <v>2</v>
      </c>
      <c r="I133" s="43">
        <v>148</v>
      </c>
      <c r="J133" s="43">
        <v>703</v>
      </c>
      <c r="K133" s="44" t="s">
        <v>39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20</v>
      </c>
      <c r="G134" s="43">
        <v>13</v>
      </c>
      <c r="H134" s="43">
        <v>2</v>
      </c>
      <c r="I134" s="43">
        <v>79</v>
      </c>
      <c r="J134" s="43">
        <v>391</v>
      </c>
      <c r="K134" s="44" t="s">
        <v>39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281</v>
      </c>
      <c r="H137" s="19">
        <f t="shared" si="64"/>
        <v>251.5</v>
      </c>
      <c r="I137" s="19">
        <f t="shared" si="64"/>
        <v>753</v>
      </c>
      <c r="J137" s="19">
        <f t="shared" si="64"/>
        <v>5357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985</v>
      </c>
      <c r="G138" s="32">
        <f t="shared" ref="G138" si="66">G127+G137</f>
        <v>282</v>
      </c>
      <c r="H138" s="32">
        <f t="shared" ref="H138" si="67">H127+H137</f>
        <v>252.5</v>
      </c>
      <c r="I138" s="32">
        <f t="shared" ref="I138" si="68">I127+I137</f>
        <v>765</v>
      </c>
      <c r="J138" s="32">
        <f t="shared" ref="J138:L138" si="69">J127+J137</f>
        <v>5429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59</v>
      </c>
      <c r="F148" s="43">
        <v>250</v>
      </c>
      <c r="G148" s="43">
        <v>22</v>
      </c>
      <c r="H148" s="43">
        <v>53</v>
      </c>
      <c r="I148" s="43">
        <v>134</v>
      </c>
      <c r="J148" s="43">
        <v>1104</v>
      </c>
      <c r="K148" s="44" t="s">
        <v>72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111</v>
      </c>
      <c r="F149" s="43" t="s">
        <v>103</v>
      </c>
      <c r="G149" s="43">
        <v>121</v>
      </c>
      <c r="H149" s="43">
        <v>95</v>
      </c>
      <c r="I149" s="43">
        <v>8</v>
      </c>
      <c r="J149" s="43">
        <v>1659</v>
      </c>
      <c r="K149" s="44" t="s">
        <v>45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92</v>
      </c>
      <c r="F150" s="43">
        <v>200</v>
      </c>
      <c r="G150" s="43">
        <v>11</v>
      </c>
      <c r="H150" s="43">
        <v>85</v>
      </c>
      <c r="I150" s="43">
        <v>479</v>
      </c>
      <c r="J150" s="43">
        <v>3116</v>
      </c>
      <c r="K150" s="44" t="s">
        <v>81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200</v>
      </c>
      <c r="G151" s="43">
        <v>1</v>
      </c>
      <c r="H151" s="43">
        <v>2</v>
      </c>
      <c r="I151" s="43">
        <v>202</v>
      </c>
      <c r="J151" s="43">
        <v>866</v>
      </c>
      <c r="K151" s="44" t="s">
        <v>39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23</v>
      </c>
      <c r="H152" s="43">
        <v>2</v>
      </c>
      <c r="I152" s="43">
        <v>148</v>
      </c>
      <c r="J152" s="43">
        <v>703</v>
      </c>
      <c r="K152" s="44" t="s">
        <v>39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13</v>
      </c>
      <c r="H153" s="43">
        <v>2</v>
      </c>
      <c r="I153" s="43">
        <v>79</v>
      </c>
      <c r="J153" s="43">
        <v>391</v>
      </c>
      <c r="K153" s="44" t="s">
        <v>39</v>
      </c>
      <c r="L153" s="43"/>
    </row>
    <row r="154" spans="1:12" ht="15" x14ac:dyDescent="0.25">
      <c r="A154" s="23"/>
      <c r="B154" s="15"/>
      <c r="C154" s="11"/>
      <c r="D154" s="6" t="s">
        <v>106</v>
      </c>
      <c r="E154" s="42" t="s">
        <v>110</v>
      </c>
      <c r="F154" s="43">
        <v>50</v>
      </c>
      <c r="G154" s="43">
        <v>41</v>
      </c>
      <c r="H154" s="43">
        <v>27</v>
      </c>
      <c r="I154" s="43">
        <v>275</v>
      </c>
      <c r="J154" s="43">
        <v>1499</v>
      </c>
      <c r="K154" s="44" t="s">
        <v>39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232</v>
      </c>
      <c r="H156" s="19">
        <f t="shared" si="72"/>
        <v>266</v>
      </c>
      <c r="I156" s="19">
        <f t="shared" si="72"/>
        <v>1325</v>
      </c>
      <c r="J156" s="19">
        <f t="shared" si="72"/>
        <v>9338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750</v>
      </c>
      <c r="G157" s="32">
        <f t="shared" ref="G157" si="74">G146+G156</f>
        <v>232</v>
      </c>
      <c r="H157" s="32">
        <f t="shared" ref="H157" si="75">H146+H156</f>
        <v>266</v>
      </c>
      <c r="I157" s="32">
        <f t="shared" ref="I157" si="76">I146+I156</f>
        <v>1325</v>
      </c>
      <c r="J157" s="32">
        <f t="shared" ref="J157:L157" si="77">J146+J156</f>
        <v>9338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56</v>
      </c>
      <c r="F167" s="43">
        <v>250</v>
      </c>
      <c r="G167" s="43">
        <v>99</v>
      </c>
      <c r="H167" s="43">
        <v>48</v>
      </c>
      <c r="I167" s="43">
        <v>155</v>
      </c>
      <c r="J167" s="43">
        <v>1446</v>
      </c>
      <c r="K167" s="44" t="s">
        <v>73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112</v>
      </c>
      <c r="F168" s="43" t="s">
        <v>102</v>
      </c>
      <c r="G168" s="43">
        <v>188</v>
      </c>
      <c r="H168" s="43">
        <v>216</v>
      </c>
      <c r="I168" s="43">
        <v>44</v>
      </c>
      <c r="J168" s="43">
        <v>2875</v>
      </c>
      <c r="K168" s="44" t="s">
        <v>83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93</v>
      </c>
      <c r="F169" s="43">
        <v>200</v>
      </c>
      <c r="G169" s="43">
        <v>48</v>
      </c>
      <c r="H169" s="43">
        <v>64</v>
      </c>
      <c r="I169" s="43">
        <v>486</v>
      </c>
      <c r="J169" s="43">
        <v>2714</v>
      </c>
      <c r="K169" s="44" t="s">
        <v>86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6</v>
      </c>
      <c r="H170" s="43">
        <v>2</v>
      </c>
      <c r="I170" s="43">
        <v>151</v>
      </c>
      <c r="J170" s="43">
        <v>654</v>
      </c>
      <c r="K170" s="44" t="s">
        <v>78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23</v>
      </c>
      <c r="H171" s="43">
        <v>2</v>
      </c>
      <c r="I171" s="43">
        <v>148</v>
      </c>
      <c r="J171" s="43">
        <v>703</v>
      </c>
      <c r="K171" s="44" t="s">
        <v>39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13</v>
      </c>
      <c r="H172" s="43">
        <v>2</v>
      </c>
      <c r="I172" s="43">
        <v>79</v>
      </c>
      <c r="J172" s="43">
        <v>391</v>
      </c>
      <c r="K172" s="44" t="s">
        <v>39</v>
      </c>
      <c r="L172" s="43"/>
    </row>
    <row r="173" spans="1:12" ht="15" x14ac:dyDescent="0.25">
      <c r="A173" s="23"/>
      <c r="B173" s="15"/>
      <c r="C173" s="11"/>
      <c r="D173" s="6" t="s">
        <v>106</v>
      </c>
      <c r="E173" s="42" t="s">
        <v>98</v>
      </c>
      <c r="F173" s="43">
        <v>340</v>
      </c>
      <c r="G173" s="43">
        <v>26</v>
      </c>
      <c r="H173" s="43">
        <v>34</v>
      </c>
      <c r="I173" s="43">
        <v>26</v>
      </c>
      <c r="J173" s="43">
        <v>1455</v>
      </c>
      <c r="K173" s="44" t="s">
        <v>39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1040</v>
      </c>
      <c r="G175" s="19">
        <f t="shared" ref="G175:J175" si="80">SUM(G166:G174)</f>
        <v>403</v>
      </c>
      <c r="H175" s="19">
        <f t="shared" si="80"/>
        <v>368</v>
      </c>
      <c r="I175" s="19">
        <f t="shared" si="80"/>
        <v>1089</v>
      </c>
      <c r="J175" s="19">
        <f t="shared" si="80"/>
        <v>10238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1040</v>
      </c>
      <c r="G176" s="32">
        <f t="shared" ref="G176" si="82">G165+G175</f>
        <v>403</v>
      </c>
      <c r="H176" s="32">
        <f t="shared" ref="H176" si="83">H165+H175</f>
        <v>368</v>
      </c>
      <c r="I176" s="32">
        <f t="shared" ref="I176" si="84">I165+I175</f>
        <v>1089</v>
      </c>
      <c r="J176" s="32">
        <f t="shared" ref="J176:L176" si="85">J165+J175</f>
        <v>10238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101</v>
      </c>
      <c r="F186" s="43">
        <v>250</v>
      </c>
      <c r="G186" s="43">
        <v>64</v>
      </c>
      <c r="H186" s="43">
        <v>72</v>
      </c>
      <c r="I186" s="43">
        <v>135</v>
      </c>
      <c r="J186" s="43">
        <v>1445</v>
      </c>
      <c r="K186" s="44" t="s">
        <v>69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113</v>
      </c>
      <c r="F187" s="43" t="s">
        <v>115</v>
      </c>
      <c r="G187" s="43">
        <v>136</v>
      </c>
      <c r="H187" s="43">
        <v>132</v>
      </c>
      <c r="I187" s="43">
        <v>31</v>
      </c>
      <c r="J187" s="43">
        <v>1857</v>
      </c>
      <c r="K187" s="44" t="s">
        <v>84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114</v>
      </c>
      <c r="F188" s="43">
        <v>200</v>
      </c>
      <c r="G188" s="43">
        <v>59</v>
      </c>
      <c r="H188" s="43">
        <v>7</v>
      </c>
      <c r="I188" s="43">
        <v>407</v>
      </c>
      <c r="J188" s="43">
        <v>2495</v>
      </c>
      <c r="K188" s="44" t="s">
        <v>116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5</v>
      </c>
      <c r="H189" s="43">
        <v>0</v>
      </c>
      <c r="I189" s="43">
        <v>198</v>
      </c>
      <c r="J189" s="43">
        <v>81</v>
      </c>
      <c r="K189" s="44" t="s">
        <v>75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23</v>
      </c>
      <c r="H190" s="43">
        <v>2</v>
      </c>
      <c r="I190" s="43">
        <v>148</v>
      </c>
      <c r="J190" s="43">
        <v>703</v>
      </c>
      <c r="K190" s="44" t="s">
        <v>39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20</v>
      </c>
      <c r="G191" s="43">
        <v>13</v>
      </c>
      <c r="H191" s="43">
        <v>2</v>
      </c>
      <c r="I191" s="43">
        <v>79</v>
      </c>
      <c r="J191" s="43">
        <v>391</v>
      </c>
      <c r="K191" s="44" t="s">
        <v>39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300</v>
      </c>
      <c r="H194" s="19">
        <f t="shared" si="88"/>
        <v>215</v>
      </c>
      <c r="I194" s="19">
        <f t="shared" si="88"/>
        <v>998</v>
      </c>
      <c r="J194" s="19">
        <f t="shared" si="88"/>
        <v>6972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700</v>
      </c>
      <c r="G195" s="32">
        <f t="shared" ref="G195" si="90">G184+G194</f>
        <v>300</v>
      </c>
      <c r="H195" s="32">
        <f t="shared" ref="H195" si="91">H184+H194</f>
        <v>215</v>
      </c>
      <c r="I195" s="32">
        <f t="shared" ref="I195" si="92">I184+I194</f>
        <v>998</v>
      </c>
      <c r="J195" s="32">
        <f t="shared" ref="J195:L195" si="93">J184+J194</f>
        <v>6972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877.5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297</v>
      </c>
      <c r="H196" s="34">
        <f t="shared" si="94"/>
        <v>232.95</v>
      </c>
      <c r="I196" s="34">
        <f t="shared" si="94"/>
        <v>1049</v>
      </c>
      <c r="J196" s="34">
        <f t="shared" si="94"/>
        <v>7761.2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2023-11-03T07:31:09Z</cp:lastPrinted>
  <dcterms:created xsi:type="dcterms:W3CDTF">2022-05-16T14:23:56Z</dcterms:created>
  <dcterms:modified xsi:type="dcterms:W3CDTF">2024-02-02T03:38:40Z</dcterms:modified>
</cp:coreProperties>
</file>