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-2025\Питание 24-25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00" i="1" l="1"/>
  <c r="H81" i="1"/>
  <c r="H43" i="1"/>
  <c r="J24" i="1"/>
  <c r="G62" i="1"/>
  <c r="H24" i="1"/>
  <c r="I24" i="1"/>
  <c r="J62" i="1"/>
  <c r="J100" i="1"/>
  <c r="H62" i="1"/>
  <c r="I62" i="1"/>
  <c r="G24" i="1"/>
  <c r="L196" i="1"/>
  <c r="G157" i="1"/>
  <c r="G100" i="1"/>
  <c r="F43" i="1"/>
  <c r="I43" i="1"/>
  <c r="G138" i="1"/>
  <c r="I119" i="1"/>
  <c r="G195" i="1"/>
  <c r="H195" i="1"/>
  <c r="G176" i="1"/>
  <c r="I138" i="1"/>
  <c r="H138" i="1"/>
  <c r="F138" i="1"/>
  <c r="I100" i="1"/>
  <c r="F62" i="1"/>
  <c r="F24" i="1"/>
  <c r="F81" i="1"/>
  <c r="G81" i="1"/>
  <c r="G43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<sst xmlns="http://schemas.openxmlformats.org/spreadsheetml/2006/main" count="437" uniqueCount="148">
  <si>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</si>
  <si>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</si>
  <si>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</si>
  <si>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</si>
  <si>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</si>
  <si>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</si>
  <si>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</si>
  <si>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</si>
  <si>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</si>
  <si>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</si>
  <si>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</si>
  <si>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</si>
  <si>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</si>
  <si>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</si>
  <si>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</si>
  <si>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</si>
  <si>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</si>
  <si>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</si>
  <si>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</si>
  <si>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</si>
  <si>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</si>
  <si>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</si>
  <si>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</si>
  <si>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</si>
  <si>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</si>
  <si>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</si>
  <si>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</si>
  <si>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</si>
  <si>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</si>
  <si>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</si>
  <si>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</si>
  <si>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</si>
  <si>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</si>
  <si>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</si>
  <si>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</si>
  <si>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</si>
  <si>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</si>
  <si>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</si>
  <si>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</si>
  <si>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</si>
  <si>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Рассольник Ленинградский</t>
  </si>
  <si>
    <t>Компот из кураги</t>
  </si>
  <si>
    <t>Хлеб пшеничный</t>
  </si>
  <si>
    <t>Напиток из шиповника</t>
  </si>
  <si>
    <t>Картофельное пюре</t>
  </si>
  <si>
    <t>Каша гречневая рассыпчатая</t>
  </si>
  <si>
    <t>Компот из изюма</t>
  </si>
  <si>
    <t>Компот из чернослива</t>
  </si>
  <si>
    <t>Апельсин</t>
  </si>
  <si>
    <t>МКОУ "ЯНЧЕНКОВСКАЯ СРЕДНЯЯ ШКОЛА"</t>
  </si>
  <si>
    <t xml:space="preserve">Суп с рыбными консервами </t>
  </si>
  <si>
    <t>Котлета куриная</t>
  </si>
  <si>
    <t>Помидор в нарезке</t>
  </si>
  <si>
    <t>Яблоко</t>
  </si>
  <si>
    <t>№71</t>
  </si>
  <si>
    <t>№289</t>
  </si>
  <si>
    <t>№280</t>
  </si>
  <si>
    <t>№219</t>
  </si>
  <si>
    <t>№167</t>
  </si>
  <si>
    <t>№72</t>
  </si>
  <si>
    <t>120/30</t>
  </si>
  <si>
    <t xml:space="preserve">Каша гречневая рассыпчатая </t>
  </si>
  <si>
    <t>Рис отварной</t>
  </si>
  <si>
    <t>Компот из вишни</t>
  </si>
  <si>
    <t>Компот из сухофруктов</t>
  </si>
  <si>
    <t>Йогурт</t>
  </si>
  <si>
    <t>Сок</t>
  </si>
  <si>
    <t>Суп крестьянский с крупой</t>
  </si>
  <si>
    <t>100/30</t>
  </si>
  <si>
    <t>сладкое</t>
  </si>
  <si>
    <t>Печенье</t>
  </si>
  <si>
    <t>Тефтель из печени</t>
  </si>
  <si>
    <t>Рыба запеченная в омлете</t>
  </si>
  <si>
    <t>Сдоба</t>
  </si>
  <si>
    <t>Рыба запеченная в сметанном соусе</t>
  </si>
  <si>
    <t>Каша перловая рассыпчатая</t>
  </si>
  <si>
    <t>Огурец свежий в нарезке</t>
  </si>
  <si>
    <t>Котлета печеночная/соус</t>
  </si>
  <si>
    <t>Каша манная молочная вязкая</t>
  </si>
  <si>
    <t>№159</t>
  </si>
  <si>
    <t>Какао с молоком</t>
  </si>
  <si>
    <t>№387</t>
  </si>
  <si>
    <t xml:space="preserve"> хлеб пшеничный</t>
  </si>
  <si>
    <t>пром</t>
  </si>
  <si>
    <t>хол.блюдо</t>
  </si>
  <si>
    <t>Бутерброд с сыром</t>
  </si>
  <si>
    <t>№492</t>
  </si>
  <si>
    <t>Суп картофельный с мясными фрикадельками</t>
  </si>
  <si>
    <t>№295</t>
  </si>
  <si>
    <t>Макаронные изделия отварные</t>
  </si>
  <si>
    <t>Каша овсяная из "Геркулеса" жидкая</t>
  </si>
  <si>
    <t>№162</t>
  </si>
  <si>
    <t>Бутерброд с маслом</t>
  </si>
  <si>
    <t>№495</t>
  </si>
  <si>
    <t>Кофейный напиток</t>
  </si>
  <si>
    <t>№391</t>
  </si>
  <si>
    <t>Помидор свежий в нарезке</t>
  </si>
  <si>
    <t>Суп картофельный с бобовыми</t>
  </si>
  <si>
    <t>№67</t>
  </si>
  <si>
    <t>№297</t>
  </si>
  <si>
    <t>№403</t>
  </si>
  <si>
    <t>Каша ячневая молочная вязкая</t>
  </si>
  <si>
    <t>№168</t>
  </si>
  <si>
    <t>Чай с молоком</t>
  </si>
  <si>
    <t>№386</t>
  </si>
  <si>
    <t>Бутерброд с шоколадным маслом</t>
  </si>
  <si>
    <t xml:space="preserve">сладкое </t>
  </si>
  <si>
    <t>Коржик молочный</t>
  </si>
  <si>
    <t>Перец болгарский свежий в нарезке</t>
  </si>
  <si>
    <t>Суп из овощей</t>
  </si>
  <si>
    <t>№65</t>
  </si>
  <si>
    <t>Плов из отварной птицы</t>
  </si>
  <si>
    <t>№409</t>
  </si>
  <si>
    <t>Каша рисовая молочная жидкая</t>
  </si>
  <si>
    <t>Чайс с сахаром</t>
  </si>
  <si>
    <t>хол.блюда</t>
  </si>
  <si>
    <t>№381</t>
  </si>
  <si>
    <t>№64</t>
  </si>
  <si>
    <t>№218</t>
  </si>
  <si>
    <t>№317</t>
  </si>
  <si>
    <t>№399</t>
  </si>
  <si>
    <t>Хлеб  ржаной</t>
  </si>
  <si>
    <t>хлеб  ржаной</t>
  </si>
  <si>
    <t>Каша "Дружба"</t>
  </si>
  <si>
    <t>№155</t>
  </si>
  <si>
    <t>Бутерброд с повидлом</t>
  </si>
  <si>
    <t>№498</t>
  </si>
  <si>
    <t>Борщ из свежей капусты</t>
  </si>
  <si>
    <t>№60</t>
  </si>
  <si>
    <t>Тефтели /соус</t>
  </si>
  <si>
    <t>№306</t>
  </si>
  <si>
    <t>Каша пшенная молочная жидкая</t>
  </si>
  <si>
    <t>№165</t>
  </si>
  <si>
    <t>№255</t>
  </si>
  <si>
    <t>Котлета мясная с соусом</t>
  </si>
  <si>
    <t>Перец болгарский в нарезке</t>
  </si>
  <si>
    <t>Чай с лимоном</t>
  </si>
  <si>
    <t>№383</t>
  </si>
  <si>
    <t>Мандарин</t>
  </si>
  <si>
    <t>№303</t>
  </si>
  <si>
    <t>№95</t>
  </si>
  <si>
    <t xml:space="preserve">Компот из вишни </t>
  </si>
  <si>
    <t>№158</t>
  </si>
  <si>
    <t>№398</t>
  </si>
  <si>
    <t xml:space="preserve">Апельсин </t>
  </si>
  <si>
    <t>Пряник</t>
  </si>
  <si>
    <t>Гематоген</t>
  </si>
  <si>
    <t>№74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</si>
</sst>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70" zoomScaleNormal="7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49</v>
      </c>
      <c r="D1" s="61"/>
      <c r="E1" s="61"/>
      <c r="F1" s="12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205</v>
      </c>
      <c r="G6" s="40">
        <v>6.53</v>
      </c>
      <c r="H6" s="40">
        <v>4.5999999999999996</v>
      </c>
      <c r="I6" s="40">
        <v>36.869999999999997</v>
      </c>
      <c r="J6" s="40">
        <v>215</v>
      </c>
      <c r="K6" s="41" t="s">
        <v>79</v>
      </c>
      <c r="L6" s="40"/>
    </row>
    <row r="7" spans="1:12" ht="15" x14ac:dyDescent="0.25">
      <c r="A7" s="23"/>
      <c r="B7" s="15"/>
      <c r="C7" s="11"/>
      <c r="D7" s="6" t="s">
        <v>84</v>
      </c>
      <c r="E7" s="42" t="s">
        <v>85</v>
      </c>
      <c r="F7" s="43">
        <v>45</v>
      </c>
      <c r="G7" s="43">
        <v>6.28</v>
      </c>
      <c r="H7" s="43">
        <v>9.48</v>
      </c>
      <c r="I7" s="43">
        <v>9.66</v>
      </c>
      <c r="J7" s="43">
        <v>149.06</v>
      </c>
      <c r="K7" s="44" t="s">
        <v>86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80</v>
      </c>
      <c r="F8" s="43">
        <v>200</v>
      </c>
      <c r="G8" s="43">
        <v>2.61</v>
      </c>
      <c r="H8" s="43">
        <v>0.45</v>
      </c>
      <c r="I8" s="43">
        <v>25.95</v>
      </c>
      <c r="J8" s="43">
        <v>118.29</v>
      </c>
      <c r="K8" s="44" t="s">
        <v>81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82</v>
      </c>
      <c r="F9" s="43">
        <v>30</v>
      </c>
      <c r="G9" s="43">
        <v>10.7</v>
      </c>
      <c r="H9" s="43">
        <v>4.5</v>
      </c>
      <c r="I9" s="43">
        <v>43.5</v>
      </c>
      <c r="J9" s="43">
        <v>274</v>
      </c>
      <c r="K9" s="44" t="s">
        <v>83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144</v>
      </c>
      <c r="F10" s="43">
        <v>200</v>
      </c>
      <c r="G10" s="43">
        <v>1</v>
      </c>
      <c r="H10" s="43">
        <v>0</v>
      </c>
      <c r="I10" s="43">
        <v>8</v>
      </c>
      <c r="J10" s="43">
        <v>43</v>
      </c>
      <c r="K10" s="44" t="s">
        <v>83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27.119999999999997</v>
      </c>
      <c r="H13" s="19">
        <f t="shared" si="0"/>
        <v>19.03</v>
      </c>
      <c r="I13" s="19">
        <f t="shared" si="0"/>
        <v>123.98</v>
      </c>
      <c r="J13" s="19">
        <f t="shared" si="0"/>
        <v>799.35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87</v>
      </c>
      <c r="F15" s="43">
        <v>250</v>
      </c>
      <c r="G15" s="43">
        <v>8.06</v>
      </c>
      <c r="H15" s="43">
        <v>8.3000000000000007</v>
      </c>
      <c r="I15" s="43">
        <v>11.1</v>
      </c>
      <c r="J15" s="43">
        <v>151.30000000000001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8.89</v>
      </c>
      <c r="H16" s="43">
        <v>10.45</v>
      </c>
      <c r="I16" s="43">
        <v>6.3</v>
      </c>
      <c r="J16" s="43">
        <v>154.81</v>
      </c>
      <c r="K16" s="44" t="s">
        <v>39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89</v>
      </c>
      <c r="F17" s="43">
        <v>200</v>
      </c>
      <c r="G17" s="43">
        <v>3.66</v>
      </c>
      <c r="H17" s="43">
        <v>3.53</v>
      </c>
      <c r="I17" s="43">
        <v>20.85</v>
      </c>
      <c r="J17" s="43">
        <v>125.28</v>
      </c>
      <c r="K17" s="44" t="s">
        <v>130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</v>
      </c>
      <c r="H18" s="43">
        <v>1</v>
      </c>
      <c r="I18" s="43">
        <v>156</v>
      </c>
      <c r="J18" s="43">
        <v>669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10.7</v>
      </c>
      <c r="H19" s="43">
        <v>4.5</v>
      </c>
      <c r="I19" s="43">
        <v>43.5</v>
      </c>
      <c r="J19" s="43">
        <v>274</v>
      </c>
      <c r="K19" s="44" t="s">
        <v>39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122</v>
      </c>
      <c r="F20" s="43">
        <v>20</v>
      </c>
      <c r="G20" s="43">
        <v>8.5</v>
      </c>
      <c r="H20" s="43">
        <v>3.3</v>
      </c>
      <c r="I20" s="43">
        <v>42.5</v>
      </c>
      <c r="J20" s="43">
        <v>259</v>
      </c>
      <c r="K20" s="44" t="s">
        <v>39</v>
      </c>
      <c r="L20" s="43"/>
    </row>
    <row r="21" spans="1:12" ht="15" x14ac:dyDescent="0.25">
      <c r="A21" s="23"/>
      <c r="B21" s="15"/>
      <c r="C21" s="11"/>
      <c r="D21" s="6" t="s">
        <v>69</v>
      </c>
      <c r="E21" s="42" t="s">
        <v>70</v>
      </c>
      <c r="F21" s="43">
        <v>50</v>
      </c>
      <c r="G21" s="43">
        <v>4.5999999999999996</v>
      </c>
      <c r="H21" s="43">
        <v>21.1</v>
      </c>
      <c r="I21" s="43">
        <v>41.4</v>
      </c>
      <c r="J21" s="43">
        <v>372.1</v>
      </c>
      <c r="K21" s="44" t="s">
        <v>39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45.410000000000004</v>
      </c>
      <c r="H23" s="19">
        <f t="shared" si="2"/>
        <v>52.180000000000007</v>
      </c>
      <c r="I23" s="19">
        <f t="shared" si="2"/>
        <v>321.64999999999998</v>
      </c>
      <c r="J23" s="19">
        <f t="shared" si="2"/>
        <v>2005.4899999999998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1530</v>
      </c>
      <c r="G24" s="32">
        <f t="shared" ref="G24:J24" si="4">G13+G23</f>
        <v>72.53</v>
      </c>
      <c r="H24" s="32">
        <f t="shared" si="4"/>
        <v>71.210000000000008</v>
      </c>
      <c r="I24" s="32">
        <f t="shared" si="4"/>
        <v>445.63</v>
      </c>
      <c r="J24" s="32">
        <f t="shared" si="4"/>
        <v>2804.8399999999997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90</v>
      </c>
      <c r="F25" s="40">
        <v>205</v>
      </c>
      <c r="G25" s="40">
        <v>6.33</v>
      </c>
      <c r="H25" s="40">
        <v>6</v>
      </c>
      <c r="I25" s="40">
        <v>28.33</v>
      </c>
      <c r="J25" s="40">
        <v>192.62</v>
      </c>
      <c r="K25" s="41" t="s">
        <v>91</v>
      </c>
      <c r="L25" s="40"/>
    </row>
    <row r="26" spans="1:12" ht="15" x14ac:dyDescent="0.25">
      <c r="A26" s="14"/>
      <c r="B26" s="15"/>
      <c r="C26" s="11"/>
      <c r="D26" s="6" t="s">
        <v>84</v>
      </c>
      <c r="E26" s="42" t="s">
        <v>92</v>
      </c>
      <c r="F26" s="43">
        <v>40</v>
      </c>
      <c r="G26" s="43">
        <v>1.62</v>
      </c>
      <c r="H26" s="43">
        <v>15.1</v>
      </c>
      <c r="I26" s="43">
        <v>9.66</v>
      </c>
      <c r="J26" s="43">
        <v>181.04</v>
      </c>
      <c r="K26" s="44" t="s">
        <v>93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94</v>
      </c>
      <c r="F27" s="43">
        <v>200</v>
      </c>
      <c r="G27" s="43">
        <v>2.79</v>
      </c>
      <c r="H27" s="43">
        <v>0.04</v>
      </c>
      <c r="I27" s="43">
        <v>19.8</v>
      </c>
      <c r="J27" s="43">
        <v>90.56</v>
      </c>
      <c r="K27" s="44" t="s">
        <v>95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10.7</v>
      </c>
      <c r="H28" s="43">
        <v>4.5</v>
      </c>
      <c r="I28" s="43">
        <v>43.5</v>
      </c>
      <c r="J28" s="43">
        <v>274</v>
      </c>
      <c r="K28" s="44" t="s">
        <v>83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150</v>
      </c>
      <c r="G29" s="43">
        <v>12</v>
      </c>
      <c r="H29" s="43">
        <v>7</v>
      </c>
      <c r="I29" s="43">
        <v>42</v>
      </c>
      <c r="J29" s="43">
        <v>230</v>
      </c>
      <c r="K29" s="44" t="s">
        <v>39</v>
      </c>
      <c r="L29" s="43"/>
    </row>
    <row r="30" spans="1:12" ht="15" x14ac:dyDescent="0.25">
      <c r="A30" s="14"/>
      <c r="B30" s="15"/>
      <c r="C30" s="11"/>
      <c r="D30" s="6"/>
      <c r="E30" s="51"/>
      <c r="F30" s="52"/>
      <c r="G30" s="52"/>
      <c r="H30" s="52"/>
      <c r="I30" s="52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33.44</v>
      </c>
      <c r="H32" s="19">
        <f t="shared" ref="H32" si="7">SUM(H25:H31)</f>
        <v>32.64</v>
      </c>
      <c r="I32" s="19">
        <f t="shared" ref="I32" si="8">SUM(I25:I31)</f>
        <v>143.29</v>
      </c>
      <c r="J32" s="19">
        <f t="shared" ref="J32:L32" si="9">SUM(J25:J31)</f>
        <v>968.22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96</v>
      </c>
      <c r="F33" s="43">
        <v>60</v>
      </c>
      <c r="G33" s="43">
        <v>1.3</v>
      </c>
      <c r="H33" s="43">
        <v>0.3</v>
      </c>
      <c r="I33" s="43">
        <v>3.4</v>
      </c>
      <c r="J33" s="43">
        <v>23.5</v>
      </c>
      <c r="K33" s="44" t="s">
        <v>39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97</v>
      </c>
      <c r="F34" s="43">
        <v>250</v>
      </c>
      <c r="G34" s="43">
        <v>5.77</v>
      </c>
      <c r="H34" s="43">
        <v>4.1900000000000004</v>
      </c>
      <c r="I34" s="43">
        <v>15.7</v>
      </c>
      <c r="J34" s="43">
        <v>123.6</v>
      </c>
      <c r="K34" s="44" t="s">
        <v>98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71</v>
      </c>
      <c r="F35" s="52">
        <v>120</v>
      </c>
      <c r="G35" s="52">
        <v>63</v>
      </c>
      <c r="H35" s="52">
        <v>47</v>
      </c>
      <c r="I35" s="52">
        <v>59</v>
      </c>
      <c r="J35" s="43">
        <v>914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200</v>
      </c>
      <c r="G36" s="43">
        <v>2.66</v>
      </c>
      <c r="H36" s="43">
        <v>9.24</v>
      </c>
      <c r="I36" s="43">
        <v>51.52</v>
      </c>
      <c r="J36" s="43">
        <v>299.88</v>
      </c>
      <c r="K36" s="44" t="s">
        <v>99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0.33</v>
      </c>
      <c r="H37" s="43">
        <v>0.2</v>
      </c>
      <c r="I37" s="43">
        <v>21.87</v>
      </c>
      <c r="J37" s="43">
        <v>90.58</v>
      </c>
      <c r="K37" s="44" t="s">
        <v>100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10.7</v>
      </c>
      <c r="H38" s="43">
        <v>4.5</v>
      </c>
      <c r="I38" s="43">
        <v>43.5</v>
      </c>
      <c r="J38" s="43">
        <v>274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121</v>
      </c>
      <c r="F39" s="43">
        <v>20</v>
      </c>
      <c r="G39" s="43">
        <v>8.5</v>
      </c>
      <c r="H39" s="43">
        <v>3.3</v>
      </c>
      <c r="I39" s="43">
        <v>42.5</v>
      </c>
      <c r="J39" s="43">
        <v>259</v>
      </c>
      <c r="K39" s="44" t="s">
        <v>39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92.259999999999991</v>
      </c>
      <c r="H42" s="19">
        <f t="shared" ref="H42" si="11">SUM(H33:H41)</f>
        <v>68.73</v>
      </c>
      <c r="I42" s="19">
        <f t="shared" ref="I42" si="12">SUM(I33:I41)</f>
        <v>237.49</v>
      </c>
      <c r="J42" s="19">
        <f t="shared" ref="J42:L42" si="13">SUM(J33:J41)</f>
        <v>1984.56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1505</v>
      </c>
      <c r="G43" s="32">
        <f t="shared" ref="G43" si="14">G32+G42</f>
        <v>125.69999999999999</v>
      </c>
      <c r="H43" s="32">
        <f t="shared" ref="H43" si="15">H32+H42</f>
        <v>101.37</v>
      </c>
      <c r="I43" s="32">
        <f t="shared" ref="I43" si="16">I32+I42</f>
        <v>380.78</v>
      </c>
      <c r="J43" s="32">
        <f t="shared" ref="J43:L43" si="17">J32+J42</f>
        <v>2952.7799999999997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101</v>
      </c>
      <c r="F44" s="40">
        <v>205</v>
      </c>
      <c r="G44" s="40">
        <v>5.12</v>
      </c>
      <c r="H44" s="40">
        <v>4.4800000000000004</v>
      </c>
      <c r="I44" s="40">
        <v>29.01</v>
      </c>
      <c r="J44" s="40">
        <v>176.86</v>
      </c>
      <c r="K44" s="41" t="s">
        <v>102</v>
      </c>
      <c r="L44" s="40"/>
    </row>
    <row r="45" spans="1:12" ht="15" x14ac:dyDescent="0.25">
      <c r="A45" s="23"/>
      <c r="B45" s="15"/>
      <c r="C45" s="11"/>
      <c r="D45" s="6" t="s">
        <v>84</v>
      </c>
      <c r="E45" s="42" t="s">
        <v>105</v>
      </c>
      <c r="F45" s="43">
        <v>40</v>
      </c>
      <c r="G45" s="43">
        <v>1.62</v>
      </c>
      <c r="H45" s="43">
        <v>15.1</v>
      </c>
      <c r="I45" s="43">
        <v>9.66</v>
      </c>
      <c r="J45" s="43">
        <v>181.04</v>
      </c>
      <c r="K45" s="44" t="s">
        <v>93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103</v>
      </c>
      <c r="F46" s="43">
        <v>200</v>
      </c>
      <c r="G46" s="43">
        <v>2.08</v>
      </c>
      <c r="H46" s="43">
        <v>0.03</v>
      </c>
      <c r="I46" s="43">
        <v>13.89</v>
      </c>
      <c r="J46" s="43">
        <v>64.13</v>
      </c>
      <c r="K46" s="44" t="s">
        <v>104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10.7</v>
      </c>
      <c r="H47" s="43">
        <v>4.5</v>
      </c>
      <c r="I47" s="43">
        <v>43.5</v>
      </c>
      <c r="J47" s="43">
        <v>274</v>
      </c>
      <c r="K47" s="44" t="s">
        <v>39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106</v>
      </c>
      <c r="E49" s="42" t="s">
        <v>107</v>
      </c>
      <c r="F49" s="43">
        <v>120</v>
      </c>
      <c r="G49" s="43">
        <v>6.5</v>
      </c>
      <c r="H49" s="43">
        <v>12</v>
      </c>
      <c r="I49" s="43">
        <v>67</v>
      </c>
      <c r="J49" s="43">
        <v>390</v>
      </c>
      <c r="K49" s="44" t="s">
        <v>39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26.02</v>
      </c>
      <c r="H51" s="19">
        <f t="shared" ref="H51" si="19">SUM(H44:H50)</f>
        <v>36.11</v>
      </c>
      <c r="I51" s="19">
        <f t="shared" ref="I51" si="20">SUM(I44:I50)</f>
        <v>163.06</v>
      </c>
      <c r="J51" s="19">
        <f t="shared" ref="J51:L51" si="21">SUM(J44:J50)</f>
        <v>1086.03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108</v>
      </c>
      <c r="F52" s="43">
        <v>60</v>
      </c>
      <c r="G52" s="43">
        <v>1.3</v>
      </c>
      <c r="H52" s="43">
        <v>0.1</v>
      </c>
      <c r="I52" s="43">
        <v>5.3</v>
      </c>
      <c r="J52" s="43">
        <v>27</v>
      </c>
      <c r="K52" s="44" t="s">
        <v>39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109</v>
      </c>
      <c r="F53" s="43">
        <v>250</v>
      </c>
      <c r="G53" s="43">
        <v>2.2000000000000002</v>
      </c>
      <c r="H53" s="43">
        <v>5.13</v>
      </c>
      <c r="I53" s="43">
        <v>11.6</v>
      </c>
      <c r="J53" s="43">
        <v>101.4</v>
      </c>
      <c r="K53" s="44" t="s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111</v>
      </c>
      <c r="F54" s="43">
        <v>210</v>
      </c>
      <c r="G54" s="43">
        <v>27.95</v>
      </c>
      <c r="H54" s="43">
        <v>21.33</v>
      </c>
      <c r="I54" s="43">
        <v>32.799999999999997</v>
      </c>
      <c r="J54" s="43">
        <v>434.7</v>
      </c>
      <c r="K54" s="44" t="s">
        <v>55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0.68</v>
      </c>
      <c r="H56" s="43">
        <v>0</v>
      </c>
      <c r="I56" s="43">
        <v>23.5</v>
      </c>
      <c r="J56" s="43">
        <v>94.9</v>
      </c>
      <c r="K56" s="44" t="s">
        <v>112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10.7</v>
      </c>
      <c r="H57" s="43">
        <v>4.5</v>
      </c>
      <c r="I57" s="43">
        <v>43.5</v>
      </c>
      <c r="J57" s="43">
        <v>274</v>
      </c>
      <c r="K57" s="44" t="s">
        <v>39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121</v>
      </c>
      <c r="F58" s="43">
        <v>20</v>
      </c>
      <c r="G58" s="43">
        <v>8.5</v>
      </c>
      <c r="H58" s="43">
        <v>3.3</v>
      </c>
      <c r="I58" s="43">
        <v>42.5</v>
      </c>
      <c r="J58" s="43">
        <v>259</v>
      </c>
      <c r="K58" s="44" t="s">
        <v>39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51.33</v>
      </c>
      <c r="H61" s="19">
        <f t="shared" ref="H61" si="23">SUM(H52:H60)</f>
        <v>34.36</v>
      </c>
      <c r="I61" s="19">
        <f t="shared" ref="I61" si="24">SUM(I52:I60)</f>
        <v>159.19999999999999</v>
      </c>
      <c r="J61" s="19">
        <f t="shared" ref="J61:L61" si="25">SUM(J52:J60)</f>
        <v>1191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1365</v>
      </c>
      <c r="G62" s="32">
        <f t="shared" ref="G62" si="26">G51+G61</f>
        <v>77.349999999999994</v>
      </c>
      <c r="H62" s="32">
        <f t="shared" ref="H62" si="27">H51+H61</f>
        <v>70.47</v>
      </c>
      <c r="I62" s="32">
        <f t="shared" ref="I62" si="28">I51+I61</f>
        <v>322.26</v>
      </c>
      <c r="J62" s="32">
        <f t="shared" ref="J62:L62" si="29">J51+J61</f>
        <v>2277.0299999999997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113</v>
      </c>
      <c r="F63" s="40">
        <v>205</v>
      </c>
      <c r="G63" s="40">
        <v>5.12</v>
      </c>
      <c r="H63" s="40">
        <v>4.4800000000000004</v>
      </c>
      <c r="I63" s="40">
        <v>29.01</v>
      </c>
      <c r="J63" s="40">
        <v>176.86</v>
      </c>
      <c r="K63" s="41" t="s">
        <v>58</v>
      </c>
      <c r="L63" s="40"/>
    </row>
    <row r="64" spans="1:12" ht="15" x14ac:dyDescent="0.25">
      <c r="A64" s="23"/>
      <c r="B64" s="15"/>
      <c r="C64" s="11"/>
      <c r="D64" s="6" t="s">
        <v>115</v>
      </c>
      <c r="E64" s="42" t="s">
        <v>85</v>
      </c>
      <c r="F64" s="43">
        <v>45</v>
      </c>
      <c r="G64" s="43">
        <v>6.28</v>
      </c>
      <c r="H64" s="43">
        <v>9.48</v>
      </c>
      <c r="I64" s="43">
        <v>9.66</v>
      </c>
      <c r="J64" s="43">
        <v>149.06</v>
      </c>
      <c r="K64" s="44" t="s">
        <v>86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114</v>
      </c>
      <c r="F65" s="43">
        <v>200</v>
      </c>
      <c r="G65" s="43">
        <v>0.12</v>
      </c>
      <c r="H65" s="43">
        <v>0</v>
      </c>
      <c r="I65" s="43">
        <v>15.44</v>
      </c>
      <c r="J65" s="43">
        <v>62.24</v>
      </c>
      <c r="K65" s="44" t="s">
        <v>116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10.7</v>
      </c>
      <c r="H66" s="43">
        <v>4.5</v>
      </c>
      <c r="I66" s="43">
        <v>43.5</v>
      </c>
      <c r="J66" s="43">
        <v>274</v>
      </c>
      <c r="K66" s="44" t="s">
        <v>39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150</v>
      </c>
      <c r="G67" s="43">
        <v>12</v>
      </c>
      <c r="H67" s="43">
        <v>7</v>
      </c>
      <c r="I67" s="43">
        <v>42</v>
      </c>
      <c r="J67" s="43">
        <v>230</v>
      </c>
      <c r="K67" s="44" t="s">
        <v>39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34.22</v>
      </c>
      <c r="H70" s="19">
        <f t="shared" ref="H70" si="31">SUM(H63:H69)</f>
        <v>25.46</v>
      </c>
      <c r="I70" s="19">
        <f t="shared" ref="I70" si="32">SUM(I63:I69)</f>
        <v>139.61000000000001</v>
      </c>
      <c r="J70" s="19">
        <f t="shared" ref="J70:L70" si="33">SUM(J63:J69)</f>
        <v>892.16000000000008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40</v>
      </c>
      <c r="F72" s="43">
        <v>250</v>
      </c>
      <c r="G72" s="43">
        <v>2.44</v>
      </c>
      <c r="H72" s="43">
        <v>6</v>
      </c>
      <c r="I72" s="43">
        <v>15.2</v>
      </c>
      <c r="J72" s="43">
        <v>124.6</v>
      </c>
      <c r="K72" s="44" t="s">
        <v>117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95</v>
      </c>
      <c r="G73" s="43">
        <v>13.88</v>
      </c>
      <c r="H73" s="43">
        <v>10.85</v>
      </c>
      <c r="I73" s="43">
        <v>5.47</v>
      </c>
      <c r="J73" s="43">
        <v>174.98</v>
      </c>
      <c r="K73" s="44" t="s">
        <v>118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44</v>
      </c>
      <c r="F74" s="43">
        <v>200</v>
      </c>
      <c r="G74" s="43">
        <v>2.72</v>
      </c>
      <c r="H74" s="43">
        <v>6.68</v>
      </c>
      <c r="I74" s="43">
        <v>27.96</v>
      </c>
      <c r="J74" s="43">
        <v>182.84</v>
      </c>
      <c r="K74" s="44" t="s">
        <v>119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0.56000000000000005</v>
      </c>
      <c r="H75" s="43">
        <v>0</v>
      </c>
      <c r="I75" s="43">
        <v>27.4</v>
      </c>
      <c r="J75" s="43">
        <v>111.84</v>
      </c>
      <c r="K75" s="44" t="s">
        <v>120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10.7</v>
      </c>
      <c r="H76" s="43">
        <v>4.5</v>
      </c>
      <c r="I76" s="43">
        <v>43.5</v>
      </c>
      <c r="J76" s="43">
        <v>274</v>
      </c>
      <c r="K76" s="44" t="s">
        <v>39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121</v>
      </c>
      <c r="F77" s="43">
        <v>20</v>
      </c>
      <c r="G77" s="43">
        <v>8.5</v>
      </c>
      <c r="H77" s="43">
        <v>3.3</v>
      </c>
      <c r="I77" s="43">
        <v>42.5</v>
      </c>
      <c r="J77" s="43">
        <v>259</v>
      </c>
      <c r="K77" s="44" t="s">
        <v>39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38.799999999999997</v>
      </c>
      <c r="H80" s="19">
        <f t="shared" ref="H80" si="35">SUM(H71:H79)</f>
        <v>31.330000000000002</v>
      </c>
      <c r="I80" s="19">
        <f t="shared" ref="I80" si="36">SUM(I71:I79)</f>
        <v>162.03</v>
      </c>
      <c r="J80" s="19">
        <f t="shared" ref="J80:L80" si="37">SUM(J71:J79)</f>
        <v>1127.26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1425</v>
      </c>
      <c r="G81" s="32">
        <f t="shared" ref="G81" si="38">G70+G80</f>
        <v>73.02</v>
      </c>
      <c r="H81" s="32">
        <f t="shared" ref="H81" si="39">H70+H80</f>
        <v>56.790000000000006</v>
      </c>
      <c r="I81" s="32">
        <f t="shared" ref="I81" si="40">I70+I80</f>
        <v>301.64</v>
      </c>
      <c r="J81" s="32">
        <f t="shared" ref="J81:L81" si="41">J70+J80</f>
        <v>2019.42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123</v>
      </c>
      <c r="F82" s="40">
        <v>205</v>
      </c>
      <c r="G82" s="40">
        <v>4.91</v>
      </c>
      <c r="H82" s="40">
        <v>4.68</v>
      </c>
      <c r="I82" s="40">
        <v>24.67</v>
      </c>
      <c r="J82" s="40">
        <v>160.4</v>
      </c>
      <c r="K82" s="41" t="s">
        <v>124</v>
      </c>
      <c r="L82" s="40"/>
    </row>
    <row r="83" spans="1:12" ht="15" x14ac:dyDescent="0.25">
      <c r="A83" s="23"/>
      <c r="B83" s="15"/>
      <c r="C83" s="11"/>
      <c r="D83" s="6" t="s">
        <v>115</v>
      </c>
      <c r="E83" s="42" t="s">
        <v>125</v>
      </c>
      <c r="F83" s="43">
        <v>40</v>
      </c>
      <c r="G83" s="43">
        <v>1.24</v>
      </c>
      <c r="H83" s="43">
        <v>3.91</v>
      </c>
      <c r="I83" s="43">
        <v>20.3</v>
      </c>
      <c r="J83" s="43">
        <v>121.36</v>
      </c>
      <c r="K83" s="44" t="s">
        <v>126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2.61</v>
      </c>
      <c r="H84" s="43">
        <v>0.45</v>
      </c>
      <c r="I84" s="43">
        <v>25.95</v>
      </c>
      <c r="J84" s="43">
        <v>118.29</v>
      </c>
      <c r="K84" s="44" t="s">
        <v>81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10.7</v>
      </c>
      <c r="H85" s="43">
        <v>4.5</v>
      </c>
      <c r="I85" s="43">
        <v>43.5</v>
      </c>
      <c r="J85" s="43">
        <v>274</v>
      </c>
      <c r="K85" s="44" t="s">
        <v>39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106</v>
      </c>
      <c r="E87" s="42" t="s">
        <v>145</v>
      </c>
      <c r="F87" s="43">
        <v>50</v>
      </c>
      <c r="G87" s="43">
        <v>5.6</v>
      </c>
      <c r="H87" s="43">
        <v>5</v>
      </c>
      <c r="I87" s="43">
        <v>76.3</v>
      </c>
      <c r="J87" s="43">
        <v>362</v>
      </c>
      <c r="K87" s="44" t="s">
        <v>39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25.060000000000002</v>
      </c>
      <c r="H89" s="19">
        <f t="shared" ref="H89" si="43">SUM(H82:H88)</f>
        <v>18.54</v>
      </c>
      <c r="I89" s="19">
        <f t="shared" ref="I89" si="44">SUM(I82:I88)</f>
        <v>190.72</v>
      </c>
      <c r="J89" s="19">
        <f t="shared" ref="J89:L89" si="45">SUM(J82:J88)</f>
        <v>1036.05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0.8</v>
      </c>
      <c r="H90" s="43">
        <v>0.1</v>
      </c>
      <c r="I90" s="43">
        <v>2.8</v>
      </c>
      <c r="J90" s="43">
        <v>15</v>
      </c>
      <c r="K90" s="44" t="s">
        <v>39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127</v>
      </c>
      <c r="F91" s="43">
        <v>250</v>
      </c>
      <c r="G91" s="43">
        <v>1.17</v>
      </c>
      <c r="H91" s="43">
        <v>5.5</v>
      </c>
      <c r="I91" s="43">
        <v>5.56</v>
      </c>
      <c r="J91" s="43">
        <v>76.42</v>
      </c>
      <c r="K91" s="44" t="s">
        <v>128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 t="s">
        <v>68</v>
      </c>
      <c r="G92" s="43">
        <v>7.6</v>
      </c>
      <c r="H92" s="43">
        <v>1.7</v>
      </c>
      <c r="I92" s="43">
        <v>2.1</v>
      </c>
      <c r="J92" s="43">
        <v>172</v>
      </c>
      <c r="K92" s="44" t="s">
        <v>39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200</v>
      </c>
      <c r="G93" s="43">
        <v>2.66</v>
      </c>
      <c r="H93" s="43">
        <v>9.24</v>
      </c>
      <c r="I93" s="43">
        <v>51.52</v>
      </c>
      <c r="J93" s="43">
        <v>299.88</v>
      </c>
      <c r="K93" s="44" t="s">
        <v>99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0.33</v>
      </c>
      <c r="H94" s="43">
        <v>0.2</v>
      </c>
      <c r="I94" s="43">
        <v>21.87</v>
      </c>
      <c r="J94" s="43">
        <v>90.58</v>
      </c>
      <c r="K94" s="44" t="s">
        <v>100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10.7</v>
      </c>
      <c r="H95" s="43">
        <v>4.5</v>
      </c>
      <c r="I95" s="43">
        <v>43.5</v>
      </c>
      <c r="J95" s="43">
        <v>274</v>
      </c>
      <c r="K95" s="44" t="s">
        <v>39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121</v>
      </c>
      <c r="F96" s="43">
        <v>20</v>
      </c>
      <c r="G96" s="43">
        <v>8.5</v>
      </c>
      <c r="H96" s="43">
        <v>3.3</v>
      </c>
      <c r="I96" s="43">
        <v>42.5</v>
      </c>
      <c r="J96" s="43">
        <v>259</v>
      </c>
      <c r="K96" s="44" t="s">
        <v>39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31.759999999999998</v>
      </c>
      <c r="H99" s="19">
        <f t="shared" ref="H99" si="47">SUM(H90:H98)</f>
        <v>24.54</v>
      </c>
      <c r="I99" s="19">
        <f t="shared" ref="I99" si="48">SUM(I90:I98)</f>
        <v>169.85000000000002</v>
      </c>
      <c r="J99" s="19">
        <f t="shared" ref="J99:L99" si="49">SUM(J90:J98)</f>
        <v>1186.8800000000001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1285</v>
      </c>
      <c r="G100" s="32">
        <f t="shared" ref="G100" si="50">G89+G99</f>
        <v>56.82</v>
      </c>
      <c r="H100" s="32">
        <f t="shared" ref="H100" si="51">H89+H99</f>
        <v>43.08</v>
      </c>
      <c r="I100" s="32">
        <f t="shared" ref="I100" si="52">I89+I99</f>
        <v>360.57000000000005</v>
      </c>
      <c r="J100" s="32">
        <f t="shared" ref="J100:L100" si="53">J89+J99</f>
        <v>2222.9300000000003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205</v>
      </c>
      <c r="G101" s="40">
        <v>6.53</v>
      </c>
      <c r="H101" s="40">
        <v>4.5999999999999996</v>
      </c>
      <c r="I101" s="40">
        <v>36.869999999999997</v>
      </c>
      <c r="J101" s="40">
        <v>215</v>
      </c>
      <c r="K101" s="41" t="s">
        <v>79</v>
      </c>
      <c r="L101" s="40"/>
    </row>
    <row r="102" spans="1:12" ht="15" x14ac:dyDescent="0.25">
      <c r="A102" s="23"/>
      <c r="B102" s="15"/>
      <c r="C102" s="11"/>
      <c r="D102" s="6" t="s">
        <v>84</v>
      </c>
      <c r="E102" s="42" t="s">
        <v>92</v>
      </c>
      <c r="F102" s="43">
        <v>40</v>
      </c>
      <c r="G102" s="43">
        <v>1.62</v>
      </c>
      <c r="H102" s="43">
        <v>15.1</v>
      </c>
      <c r="I102" s="43">
        <v>9.66</v>
      </c>
      <c r="J102" s="43">
        <v>181.04</v>
      </c>
      <c r="K102" s="44" t="s">
        <v>93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2.79</v>
      </c>
      <c r="H103" s="43">
        <v>0.04</v>
      </c>
      <c r="I103" s="43">
        <v>19.8</v>
      </c>
      <c r="J103" s="43">
        <v>90.56</v>
      </c>
      <c r="K103" s="44" t="s">
        <v>95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10.7</v>
      </c>
      <c r="H104" s="43">
        <v>4.5</v>
      </c>
      <c r="I104" s="43">
        <v>43.5</v>
      </c>
      <c r="J104" s="43">
        <v>274</v>
      </c>
      <c r="K104" s="44" t="s">
        <v>39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69</v>
      </c>
      <c r="E106" s="42" t="s">
        <v>146</v>
      </c>
      <c r="F106" s="43">
        <v>40</v>
      </c>
      <c r="G106" s="43">
        <v>6.5</v>
      </c>
      <c r="H106" s="43">
        <v>4</v>
      </c>
      <c r="I106" s="43">
        <v>82</v>
      </c>
      <c r="J106" s="43">
        <v>390</v>
      </c>
      <c r="K106" s="44" t="s">
        <v>39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28.14</v>
      </c>
      <c r="H108" s="19">
        <f t="shared" si="54"/>
        <v>28.24</v>
      </c>
      <c r="I108" s="19">
        <f t="shared" si="54"/>
        <v>191.82999999999998</v>
      </c>
      <c r="J108" s="19">
        <f t="shared" si="54"/>
        <v>1150.5999999999999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8.06</v>
      </c>
      <c r="H110" s="43">
        <v>8.3000000000000007</v>
      </c>
      <c r="I110" s="43">
        <v>11.1</v>
      </c>
      <c r="J110" s="43">
        <v>151.30000000000001</v>
      </c>
      <c r="K110" s="44" t="s">
        <v>54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129</v>
      </c>
      <c r="F111" s="43" t="s">
        <v>60</v>
      </c>
      <c r="G111" s="43">
        <v>16</v>
      </c>
      <c r="H111" s="43">
        <v>14.12</v>
      </c>
      <c r="I111" s="43">
        <v>16.2</v>
      </c>
      <c r="J111" s="43">
        <v>190</v>
      </c>
      <c r="K111" s="44" t="s">
        <v>39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89</v>
      </c>
      <c r="F112" s="43">
        <v>200</v>
      </c>
      <c r="G112" s="43">
        <v>3.66</v>
      </c>
      <c r="H112" s="43">
        <v>3.53</v>
      </c>
      <c r="I112" s="43">
        <v>20.85</v>
      </c>
      <c r="J112" s="43">
        <v>125.28</v>
      </c>
      <c r="K112" s="44" t="s">
        <v>130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0.33</v>
      </c>
      <c r="H113" s="43">
        <v>0.2</v>
      </c>
      <c r="I113" s="43">
        <v>21.87</v>
      </c>
      <c r="J113" s="43">
        <v>90.58</v>
      </c>
      <c r="K113" s="44" t="s">
        <v>100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10.7</v>
      </c>
      <c r="H114" s="43">
        <v>4.5</v>
      </c>
      <c r="I114" s="43">
        <v>43.5</v>
      </c>
      <c r="J114" s="43">
        <v>274</v>
      </c>
      <c r="K114" s="44" t="s">
        <v>39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121</v>
      </c>
      <c r="F115" s="43">
        <v>20</v>
      </c>
      <c r="G115" s="43">
        <v>8.5</v>
      </c>
      <c r="H115" s="43">
        <v>3.3</v>
      </c>
      <c r="I115" s="43">
        <v>42.5</v>
      </c>
      <c r="J115" s="43">
        <v>259</v>
      </c>
      <c r="K115" s="44" t="s">
        <v>39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47.25</v>
      </c>
      <c r="H118" s="19">
        <f t="shared" si="56"/>
        <v>33.950000000000003</v>
      </c>
      <c r="I118" s="19">
        <f t="shared" si="56"/>
        <v>156.01999999999998</v>
      </c>
      <c r="J118" s="19">
        <f t="shared" si="56"/>
        <v>1090.1600000000001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1215</v>
      </c>
      <c r="G119" s="32">
        <f t="shared" ref="G119" si="58">G108+G118</f>
        <v>75.39</v>
      </c>
      <c r="H119" s="32">
        <f t="shared" ref="H119" si="59">H108+H118</f>
        <v>62.19</v>
      </c>
      <c r="I119" s="32">
        <f t="shared" ref="I119" si="60">I108+I118</f>
        <v>347.84999999999997</v>
      </c>
      <c r="J119" s="32">
        <f t="shared" ref="J119:L119" si="61">J108+J118</f>
        <v>2240.7600000000002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101</v>
      </c>
      <c r="F120" s="40">
        <v>205</v>
      </c>
      <c r="G120" s="40">
        <v>7.23</v>
      </c>
      <c r="H120" s="40">
        <v>4.75</v>
      </c>
      <c r="I120" s="40">
        <v>26.92</v>
      </c>
      <c r="J120" s="40">
        <v>179.38</v>
      </c>
      <c r="K120" s="54" t="s">
        <v>102</v>
      </c>
      <c r="L120" s="40"/>
    </row>
    <row r="121" spans="1:12" ht="15" x14ac:dyDescent="0.25">
      <c r="A121" s="14"/>
      <c r="B121" s="15"/>
      <c r="C121" s="11"/>
      <c r="D121" s="55" t="s">
        <v>84</v>
      </c>
      <c r="E121" s="42" t="s">
        <v>125</v>
      </c>
      <c r="F121" s="43">
        <v>40</v>
      </c>
      <c r="G121" s="43">
        <v>1.24</v>
      </c>
      <c r="H121" s="43">
        <v>3.91</v>
      </c>
      <c r="I121" s="43">
        <v>20.3</v>
      </c>
      <c r="J121" s="43">
        <v>121.36</v>
      </c>
      <c r="K121" s="44" t="s">
        <v>126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103</v>
      </c>
      <c r="F122" s="43">
        <v>200</v>
      </c>
      <c r="G122" s="43">
        <v>2.08</v>
      </c>
      <c r="H122" s="43">
        <v>0.03</v>
      </c>
      <c r="I122" s="43">
        <v>13.89</v>
      </c>
      <c r="J122" s="43">
        <v>64.13</v>
      </c>
      <c r="K122" s="44" t="s">
        <v>104</v>
      </c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43">
        <v>30</v>
      </c>
      <c r="G123" s="43">
        <v>10.7</v>
      </c>
      <c r="H123" s="43">
        <v>4.5</v>
      </c>
      <c r="I123" s="43">
        <v>43.5</v>
      </c>
      <c r="J123" s="43">
        <v>274</v>
      </c>
      <c r="K123" s="44" t="s">
        <v>39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150</v>
      </c>
      <c r="G124" s="43">
        <v>1</v>
      </c>
      <c r="H124" s="43">
        <v>1</v>
      </c>
      <c r="I124" s="43">
        <v>12</v>
      </c>
      <c r="J124" s="43">
        <v>72</v>
      </c>
      <c r="K124" s="56" t="s">
        <v>39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625</v>
      </c>
      <c r="G127" s="19">
        <f t="shared" ref="G127:J127" si="62">SUM(G120:G126)</f>
        <v>22.25</v>
      </c>
      <c r="H127" s="19">
        <f t="shared" si="62"/>
        <v>14.19</v>
      </c>
      <c r="I127" s="19">
        <f t="shared" si="62"/>
        <v>116.61</v>
      </c>
      <c r="J127" s="19">
        <f t="shared" si="62"/>
        <v>710.87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0.6</v>
      </c>
      <c r="H128" s="43">
        <v>0</v>
      </c>
      <c r="I128" s="43">
        <v>3.8</v>
      </c>
      <c r="J128" s="43">
        <v>14</v>
      </c>
      <c r="K128" s="56" t="s">
        <v>39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40</v>
      </c>
      <c r="F129" s="43">
        <v>250</v>
      </c>
      <c r="G129" s="43">
        <v>2.44</v>
      </c>
      <c r="H129" s="43">
        <v>6</v>
      </c>
      <c r="I129" s="43">
        <v>15.2</v>
      </c>
      <c r="J129" s="43">
        <v>124.6</v>
      </c>
      <c r="K129" s="44" t="s">
        <v>117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51</v>
      </c>
      <c r="F130" s="43">
        <v>100</v>
      </c>
      <c r="G130" s="43">
        <v>8.89</v>
      </c>
      <c r="H130" s="43">
        <v>10.45</v>
      </c>
      <c r="I130" s="43">
        <v>6.3</v>
      </c>
      <c r="J130" s="43">
        <v>154.81</v>
      </c>
      <c r="K130" s="56" t="s">
        <v>88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200</v>
      </c>
      <c r="G131" s="43">
        <v>2.72</v>
      </c>
      <c r="H131" s="43">
        <v>6.68</v>
      </c>
      <c r="I131" s="43">
        <v>27.96</v>
      </c>
      <c r="J131" s="43">
        <v>182.84</v>
      </c>
      <c r="K131" s="44" t="s">
        <v>119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0.56000000000000005</v>
      </c>
      <c r="H132" s="43">
        <v>0</v>
      </c>
      <c r="I132" s="43">
        <v>27.4</v>
      </c>
      <c r="J132" s="43">
        <v>111.84</v>
      </c>
      <c r="K132" s="44" t="s">
        <v>120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10.7</v>
      </c>
      <c r="H133" s="43">
        <v>4.5</v>
      </c>
      <c r="I133" s="43">
        <v>43.5</v>
      </c>
      <c r="J133" s="43">
        <v>274</v>
      </c>
      <c r="K133" s="44" t="s">
        <v>39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121</v>
      </c>
      <c r="F134" s="43">
        <v>20</v>
      </c>
      <c r="G134" s="43">
        <v>8.5</v>
      </c>
      <c r="H134" s="43">
        <v>3.3</v>
      </c>
      <c r="I134" s="43">
        <v>42.5</v>
      </c>
      <c r="J134" s="43">
        <v>259</v>
      </c>
      <c r="K134" s="44" t="s">
        <v>39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34.409999999999997</v>
      </c>
      <c r="H137" s="19">
        <f t="shared" si="64"/>
        <v>30.93</v>
      </c>
      <c r="I137" s="19">
        <f t="shared" si="64"/>
        <v>166.66</v>
      </c>
      <c r="J137" s="19">
        <f t="shared" si="64"/>
        <v>1121.0900000000001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1485</v>
      </c>
      <c r="G138" s="32">
        <f t="shared" ref="G138" si="66">G127+G137</f>
        <v>56.66</v>
      </c>
      <c r="H138" s="32">
        <f t="shared" ref="H138" si="67">H127+H137</f>
        <v>45.12</v>
      </c>
      <c r="I138" s="32">
        <f t="shared" ref="I138" si="68">I127+I137</f>
        <v>283.27</v>
      </c>
      <c r="J138" s="32">
        <f t="shared" ref="J138:L138" si="69">J127+J137</f>
        <v>1831.96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131</v>
      </c>
      <c r="F139" s="40">
        <v>205</v>
      </c>
      <c r="G139" s="40">
        <v>6.04</v>
      </c>
      <c r="H139" s="40">
        <v>5.5</v>
      </c>
      <c r="I139" s="40">
        <v>31.32</v>
      </c>
      <c r="J139" s="40">
        <v>198.94</v>
      </c>
      <c r="K139" s="54" t="s">
        <v>132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2.61</v>
      </c>
      <c r="H141" s="43">
        <v>0.45</v>
      </c>
      <c r="I141" s="43">
        <v>25.95</v>
      </c>
      <c r="J141" s="43">
        <v>118.29</v>
      </c>
      <c r="K141" s="44" t="s">
        <v>81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3">
        <v>30</v>
      </c>
      <c r="G142" s="43">
        <v>10.7</v>
      </c>
      <c r="H142" s="43">
        <v>4.5</v>
      </c>
      <c r="I142" s="43">
        <v>43.5</v>
      </c>
      <c r="J142" s="43">
        <v>274</v>
      </c>
      <c r="K142" s="44" t="s">
        <v>39</v>
      </c>
      <c r="L142" s="43"/>
    </row>
    <row r="143" spans="1:12" ht="15" x14ac:dyDescent="0.25">
      <c r="A143" s="23"/>
      <c r="B143" s="15"/>
      <c r="C143" s="11"/>
      <c r="D143" s="7" t="s">
        <v>24</v>
      </c>
      <c r="E143" s="51" t="s">
        <v>48</v>
      </c>
      <c r="F143" s="43">
        <v>200</v>
      </c>
      <c r="G143" s="43">
        <v>0.9</v>
      </c>
      <c r="H143" s="43">
        <v>0.2</v>
      </c>
      <c r="I143" s="43">
        <v>8.1</v>
      </c>
      <c r="J143" s="43">
        <v>43</v>
      </c>
      <c r="K143" s="56" t="s">
        <v>39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20.25</v>
      </c>
      <c r="H146" s="19">
        <f t="shared" si="70"/>
        <v>10.649999999999999</v>
      </c>
      <c r="I146" s="19">
        <f t="shared" si="70"/>
        <v>108.86999999999999</v>
      </c>
      <c r="J146" s="19">
        <f t="shared" si="70"/>
        <v>634.23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76</v>
      </c>
      <c r="F147" s="43">
        <v>60</v>
      </c>
      <c r="G147" s="43">
        <v>0.8</v>
      </c>
      <c r="H147" s="43">
        <v>0.1</v>
      </c>
      <c r="I147" s="43">
        <v>2.8</v>
      </c>
      <c r="J147" s="43">
        <v>15</v>
      </c>
      <c r="K147" s="44" t="s">
        <v>39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127</v>
      </c>
      <c r="F148" s="43">
        <v>250</v>
      </c>
      <c r="G148" s="43">
        <v>1.17</v>
      </c>
      <c r="H148" s="43">
        <v>5.5</v>
      </c>
      <c r="I148" s="43">
        <v>5.56</v>
      </c>
      <c r="J148" s="43">
        <v>76.42</v>
      </c>
      <c r="K148" s="44" t="s">
        <v>128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134</v>
      </c>
      <c r="F149" s="43">
        <v>100</v>
      </c>
      <c r="G149" s="43">
        <v>10.43</v>
      </c>
      <c r="H149" s="43">
        <v>8.7200000000000006</v>
      </c>
      <c r="I149" s="43">
        <v>13.81</v>
      </c>
      <c r="J149" s="43">
        <v>175.44</v>
      </c>
      <c r="K149" s="56" t="s">
        <v>133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200</v>
      </c>
      <c r="G150" s="43">
        <v>2.66</v>
      </c>
      <c r="H150" s="43">
        <v>9.24</v>
      </c>
      <c r="I150" s="43">
        <v>51.52</v>
      </c>
      <c r="J150" s="43">
        <v>299.88</v>
      </c>
      <c r="K150" s="44" t="s">
        <v>99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0.5</v>
      </c>
      <c r="H151" s="43">
        <v>0.1</v>
      </c>
      <c r="I151" s="43">
        <v>10.1</v>
      </c>
      <c r="J151" s="43">
        <v>46</v>
      </c>
      <c r="K151" s="44" t="s">
        <v>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10.7</v>
      </c>
      <c r="H152" s="43">
        <v>4.5</v>
      </c>
      <c r="I152" s="43">
        <v>43.5</v>
      </c>
      <c r="J152" s="43">
        <v>274</v>
      </c>
      <c r="K152" s="44" t="s">
        <v>39</v>
      </c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121</v>
      </c>
      <c r="F153" s="43">
        <v>20</v>
      </c>
      <c r="G153" s="43">
        <v>8.5</v>
      </c>
      <c r="H153" s="43">
        <v>3.3</v>
      </c>
      <c r="I153" s="43">
        <v>42.5</v>
      </c>
      <c r="J153" s="43">
        <v>259</v>
      </c>
      <c r="K153" s="44" t="s">
        <v>39</v>
      </c>
      <c r="L153" s="43"/>
    </row>
    <row r="154" spans="1:12" ht="15" x14ac:dyDescent="0.25">
      <c r="A154" s="23"/>
      <c r="B154" s="15"/>
      <c r="C154" s="11"/>
      <c r="D154" s="6" t="s">
        <v>69</v>
      </c>
      <c r="E154" s="42" t="s">
        <v>73</v>
      </c>
      <c r="F154" s="43">
        <v>50</v>
      </c>
      <c r="G154" s="43">
        <v>7</v>
      </c>
      <c r="H154" s="43">
        <v>6.2</v>
      </c>
      <c r="I154" s="43">
        <v>61</v>
      </c>
      <c r="J154" s="43">
        <v>326</v>
      </c>
      <c r="K154" s="44" t="s">
        <v>39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41.76</v>
      </c>
      <c r="H156" s="19">
        <f t="shared" si="72"/>
        <v>37.660000000000004</v>
      </c>
      <c r="I156" s="19">
        <f t="shared" si="72"/>
        <v>230.79</v>
      </c>
      <c r="J156" s="19">
        <f t="shared" si="72"/>
        <v>1471.74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1545</v>
      </c>
      <c r="G157" s="32">
        <f t="shared" ref="G157" si="74">G146+G156</f>
        <v>62.01</v>
      </c>
      <c r="H157" s="32">
        <f t="shared" ref="H157" si="75">H146+H156</f>
        <v>48.31</v>
      </c>
      <c r="I157" s="32">
        <f t="shared" ref="I157" si="76">I146+I156</f>
        <v>339.65999999999997</v>
      </c>
      <c r="J157" s="32">
        <f t="shared" ref="J157:L157" si="77">J146+J156</f>
        <v>2105.9700000000003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205</v>
      </c>
      <c r="G158" s="40">
        <v>6.33</v>
      </c>
      <c r="H158" s="40">
        <v>6</v>
      </c>
      <c r="I158" s="40">
        <v>28.33</v>
      </c>
      <c r="J158" s="40">
        <v>192.62</v>
      </c>
      <c r="K158" s="41" t="s">
        <v>91</v>
      </c>
      <c r="L158" s="40"/>
    </row>
    <row r="159" spans="1:12" ht="15" x14ac:dyDescent="0.25">
      <c r="A159" s="23"/>
      <c r="B159" s="15"/>
      <c r="C159" s="11"/>
      <c r="D159" s="55" t="s">
        <v>84</v>
      </c>
      <c r="E159" s="42" t="s">
        <v>85</v>
      </c>
      <c r="F159" s="43">
        <v>45</v>
      </c>
      <c r="G159" s="43">
        <v>6.28</v>
      </c>
      <c r="H159" s="43">
        <v>9.48</v>
      </c>
      <c r="I159" s="43">
        <v>9.66</v>
      </c>
      <c r="J159" s="43">
        <v>149.06</v>
      </c>
      <c r="K159" s="44" t="s">
        <v>86</v>
      </c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136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61.61</v>
      </c>
      <c r="K160" s="56" t="s">
        <v>137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10.7</v>
      </c>
      <c r="H161" s="43">
        <v>4.5</v>
      </c>
      <c r="I161" s="43">
        <v>43.5</v>
      </c>
      <c r="J161" s="43">
        <v>274</v>
      </c>
      <c r="K161" s="44" t="s">
        <v>39</v>
      </c>
      <c r="L161" s="43"/>
    </row>
    <row r="162" spans="1:12" ht="15" x14ac:dyDescent="0.25">
      <c r="A162" s="23"/>
      <c r="B162" s="15"/>
      <c r="C162" s="11"/>
      <c r="D162" s="7" t="s">
        <v>24</v>
      </c>
      <c r="E162" s="51" t="s">
        <v>138</v>
      </c>
      <c r="F162" s="43">
        <v>70</v>
      </c>
      <c r="G162" s="43">
        <v>0.8</v>
      </c>
      <c r="H162" s="43">
        <v>0.2</v>
      </c>
      <c r="I162" s="43">
        <v>7.5</v>
      </c>
      <c r="J162" s="43">
        <v>38</v>
      </c>
      <c r="K162" s="56" t="s">
        <v>39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24.18</v>
      </c>
      <c r="H165" s="19">
        <f t="shared" si="78"/>
        <v>20.190000000000001</v>
      </c>
      <c r="I165" s="19">
        <f t="shared" si="78"/>
        <v>104.3</v>
      </c>
      <c r="J165" s="19">
        <f t="shared" si="78"/>
        <v>715.29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135</v>
      </c>
      <c r="F166" s="43">
        <v>60</v>
      </c>
      <c r="G166" s="43">
        <v>1.3</v>
      </c>
      <c r="H166" s="43">
        <v>0.1</v>
      </c>
      <c r="I166" s="43">
        <v>5.3</v>
      </c>
      <c r="J166" s="43">
        <v>27</v>
      </c>
      <c r="K166" s="56" t="s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50</v>
      </c>
      <c r="F167" s="43">
        <v>250</v>
      </c>
      <c r="G167" s="43">
        <v>2.96</v>
      </c>
      <c r="H167" s="43">
        <v>1.51</v>
      </c>
      <c r="I167" s="43">
        <v>1.71</v>
      </c>
      <c r="J167" s="43">
        <v>31.83</v>
      </c>
      <c r="K167" s="56" t="s">
        <v>140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215</v>
      </c>
      <c r="G168" s="43">
        <v>15.71</v>
      </c>
      <c r="H168" s="43">
        <v>11.85</v>
      </c>
      <c r="I168" s="43">
        <v>26.9</v>
      </c>
      <c r="J168" s="43">
        <v>277.14</v>
      </c>
      <c r="K168" s="56" t="s">
        <v>57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62</v>
      </c>
      <c r="F169" s="43">
        <v>200</v>
      </c>
      <c r="G169" s="43">
        <v>2.42</v>
      </c>
      <c r="H169" s="43">
        <v>3.39</v>
      </c>
      <c r="I169" s="43">
        <v>22.2</v>
      </c>
      <c r="J169" s="43">
        <v>128.97999999999999</v>
      </c>
      <c r="K169" s="56" t="s">
        <v>139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0.68</v>
      </c>
      <c r="H170" s="43">
        <v>0</v>
      </c>
      <c r="I170" s="43">
        <v>23.5</v>
      </c>
      <c r="J170" s="43">
        <v>94.9</v>
      </c>
      <c r="K170" s="44" t="s">
        <v>112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10.7</v>
      </c>
      <c r="H171" s="43">
        <v>4.5</v>
      </c>
      <c r="I171" s="43">
        <v>43.5</v>
      </c>
      <c r="J171" s="43">
        <v>274</v>
      </c>
      <c r="K171" s="44" t="s">
        <v>39</v>
      </c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121</v>
      </c>
      <c r="F172" s="43">
        <v>20</v>
      </c>
      <c r="G172" s="43">
        <v>8.5</v>
      </c>
      <c r="H172" s="43">
        <v>3.3</v>
      </c>
      <c r="I172" s="43">
        <v>42.5</v>
      </c>
      <c r="J172" s="43">
        <v>259</v>
      </c>
      <c r="K172" s="44" t="s">
        <v>39</v>
      </c>
      <c r="L172" s="43"/>
    </row>
    <row r="173" spans="1:12" ht="15" x14ac:dyDescent="0.25">
      <c r="A173" s="23"/>
      <c r="B173" s="15"/>
      <c r="C173" s="11"/>
      <c r="D173" s="6" t="s">
        <v>69</v>
      </c>
      <c r="E173" s="42" t="s">
        <v>65</v>
      </c>
      <c r="F173" s="43">
        <v>340</v>
      </c>
      <c r="G173" s="43">
        <v>3.1</v>
      </c>
      <c r="H173" s="43">
        <v>3.2</v>
      </c>
      <c r="I173" s="43">
        <v>16.3</v>
      </c>
      <c r="J173" s="43">
        <v>106</v>
      </c>
      <c r="K173" s="44" t="s">
        <v>39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1315</v>
      </c>
      <c r="G175" s="19">
        <f t="shared" ref="G175:J175" si="80">SUM(G166:G174)</f>
        <v>45.37</v>
      </c>
      <c r="H175" s="19">
        <f t="shared" si="80"/>
        <v>27.849999999999998</v>
      </c>
      <c r="I175" s="19">
        <f t="shared" si="80"/>
        <v>181.91000000000003</v>
      </c>
      <c r="J175" s="19">
        <f t="shared" si="80"/>
        <v>1198.8499999999999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1865</v>
      </c>
      <c r="G176" s="32">
        <f t="shared" ref="G176" si="82">G165+G175</f>
        <v>69.55</v>
      </c>
      <c r="H176" s="32">
        <f t="shared" ref="H176" si="83">H165+H175</f>
        <v>48.04</v>
      </c>
      <c r="I176" s="32">
        <f t="shared" ref="I176" si="84">I165+I175</f>
        <v>286.21000000000004</v>
      </c>
      <c r="J176" s="32">
        <f t="shared" ref="J176:L176" si="85">J165+J175</f>
        <v>1914.1399999999999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123</v>
      </c>
      <c r="F177" s="40">
        <v>205</v>
      </c>
      <c r="G177" s="40">
        <v>4.91</v>
      </c>
      <c r="H177" s="40">
        <v>4.68</v>
      </c>
      <c r="I177" s="40">
        <v>24.67</v>
      </c>
      <c r="J177" s="40">
        <v>160.4</v>
      </c>
      <c r="K177" s="41" t="s">
        <v>124</v>
      </c>
      <c r="L177" s="40"/>
    </row>
    <row r="178" spans="1:12" ht="15" x14ac:dyDescent="0.25">
      <c r="A178" s="23"/>
      <c r="B178" s="15"/>
      <c r="C178" s="11"/>
      <c r="D178" s="55" t="s">
        <v>84</v>
      </c>
      <c r="E178" s="42" t="s">
        <v>105</v>
      </c>
      <c r="F178" s="43">
        <v>40</v>
      </c>
      <c r="G178" s="43">
        <v>1.62</v>
      </c>
      <c r="H178" s="43">
        <v>15.1</v>
      </c>
      <c r="I178" s="43">
        <v>9.66</v>
      </c>
      <c r="J178" s="43">
        <v>181.04</v>
      </c>
      <c r="K178" s="44" t="s">
        <v>93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2.79</v>
      </c>
      <c r="H179" s="43">
        <v>0.04</v>
      </c>
      <c r="I179" s="43">
        <v>19.8</v>
      </c>
      <c r="J179" s="43">
        <v>90.56</v>
      </c>
      <c r="K179" s="44" t="s">
        <v>95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10.7</v>
      </c>
      <c r="H180" s="43">
        <v>4.5</v>
      </c>
      <c r="I180" s="43">
        <v>43.5</v>
      </c>
      <c r="J180" s="43">
        <v>274</v>
      </c>
      <c r="K180" s="44" t="s">
        <v>39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1</v>
      </c>
      <c r="H181" s="43">
        <v>1</v>
      </c>
      <c r="I181" s="43">
        <v>12</v>
      </c>
      <c r="J181" s="43">
        <v>72</v>
      </c>
      <c r="K181" s="56" t="s">
        <v>39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625</v>
      </c>
      <c r="G184" s="19">
        <f t="shared" ref="G184:J184" si="86">SUM(G177:G183)</f>
        <v>21.02</v>
      </c>
      <c r="H184" s="19">
        <f t="shared" si="86"/>
        <v>25.32</v>
      </c>
      <c r="I184" s="19">
        <f t="shared" si="86"/>
        <v>109.63</v>
      </c>
      <c r="J184" s="19">
        <f t="shared" si="86"/>
        <v>778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2.21</v>
      </c>
      <c r="H186" s="43">
        <v>5.95</v>
      </c>
      <c r="I186" s="43">
        <v>12.9</v>
      </c>
      <c r="J186" s="43">
        <v>114</v>
      </c>
      <c r="K186" s="44" t="s">
        <v>147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 t="s">
        <v>68</v>
      </c>
      <c r="G187" s="43">
        <v>7.6</v>
      </c>
      <c r="H187" s="43">
        <v>1.7</v>
      </c>
      <c r="I187" s="43">
        <v>2.1</v>
      </c>
      <c r="J187" s="43">
        <v>172</v>
      </c>
      <c r="K187" s="44" t="s">
        <v>39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75</v>
      </c>
      <c r="F188" s="43">
        <v>200</v>
      </c>
      <c r="G188" s="43">
        <v>2.3199999999999998</v>
      </c>
      <c r="H188" s="43">
        <v>4.29</v>
      </c>
      <c r="I188" s="43">
        <v>20.5</v>
      </c>
      <c r="J188" s="43">
        <v>122.15</v>
      </c>
      <c r="K188" s="56" t="s">
        <v>142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141</v>
      </c>
      <c r="F189" s="43">
        <v>200</v>
      </c>
      <c r="G189" s="43">
        <v>0.48</v>
      </c>
      <c r="H189" s="43">
        <v>0.28000000000000003</v>
      </c>
      <c r="I189" s="43">
        <v>14.07</v>
      </c>
      <c r="J189" s="43">
        <v>60.68</v>
      </c>
      <c r="K189" s="56" t="s">
        <v>143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10.7</v>
      </c>
      <c r="H190" s="43">
        <v>4.5</v>
      </c>
      <c r="I190" s="43">
        <v>43.5</v>
      </c>
      <c r="J190" s="43">
        <v>274</v>
      </c>
      <c r="K190" s="44" t="s">
        <v>39</v>
      </c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121</v>
      </c>
      <c r="F191" s="43">
        <v>20</v>
      </c>
      <c r="G191" s="43">
        <v>8.5</v>
      </c>
      <c r="H191" s="43">
        <v>3.3</v>
      </c>
      <c r="I191" s="43">
        <v>42.5</v>
      </c>
      <c r="J191" s="43">
        <v>259</v>
      </c>
      <c r="K191" s="44" t="s">
        <v>39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31.81</v>
      </c>
      <c r="H194" s="19">
        <f t="shared" si="88"/>
        <v>20.02</v>
      </c>
      <c r="I194" s="19">
        <f t="shared" si="88"/>
        <v>135.57</v>
      </c>
      <c r="J194" s="19">
        <f t="shared" si="88"/>
        <v>1001.8299999999999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1325</v>
      </c>
      <c r="G195" s="32">
        <f t="shared" ref="G195" si="90">G184+G194</f>
        <v>52.83</v>
      </c>
      <c r="H195" s="32">
        <f t="shared" ref="H195" si="91">H184+H194</f>
        <v>45.34</v>
      </c>
      <c r="I195" s="32">
        <f t="shared" ref="I195" si="92">I184+I194</f>
        <v>245.2</v>
      </c>
      <c r="J195" s="32">
        <f t="shared" ref="J195:L195" si="93">J184+J194</f>
        <v>1779.83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1454.5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72.185999999999993</v>
      </c>
      <c r="H196" s="34">
        <f t="shared" si="94"/>
        <v>59.192000000000007</v>
      </c>
      <c r="I196" s="34">
        <f t="shared" si="94"/>
        <v>331.30699999999996</v>
      </c>
      <c r="J196" s="34">
        <f t="shared" si="94"/>
        <v>2214.9660000000003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2023-11-03T07:31:09Z</cp:lastPrinted>
  <dcterms:created xsi:type="dcterms:W3CDTF">2022-05-16T14:23:56Z</dcterms:created>
  <dcterms:modified xsi:type="dcterms:W3CDTF">2025-01-28T03:53:31Z</dcterms:modified>
</cp:coreProperties>
</file>